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195"/>
  </bookViews>
  <sheets>
    <sheet name="Table 4 - Ar-Ar data" sheetId="2" r:id="rId1"/>
  </sheets>
  <calcPr calcId="145621"/>
</workbook>
</file>

<file path=xl/calcChain.xml><?xml version="1.0" encoding="utf-8"?>
<calcChain xmlns="http://schemas.openxmlformats.org/spreadsheetml/2006/main"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7" i="2"/>
  <c r="B8" i="2" s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<sst xmlns="http://schemas.openxmlformats.org/spreadsheetml/2006/main" count="127" uniqueCount="31">
  <si>
    <t>Included</t>
  </si>
  <si>
    <t xml:space="preserve"> Age Ma</t>
  </si>
  <si>
    <t xml:space="preserve"> Ca/K</t>
  </si>
  <si>
    <t xml:space="preserve"> Cl/K</t>
  </si>
  <si>
    <t>Laser, A</t>
  </si>
  <si>
    <t>Step, #</t>
  </si>
  <si>
    <t>Heating time: 5 min</t>
  </si>
  <si>
    <r>
      <rPr>
        <b/>
        <sz val="9"/>
        <color theme="1"/>
        <rFont val="Calibri"/>
        <family val="2"/>
      </rPr>
      <t>±</t>
    </r>
    <r>
      <rPr>
        <b/>
        <sz val="9"/>
        <color theme="1"/>
        <rFont val="Calibri"/>
        <family val="2"/>
        <scheme val="minor"/>
      </rPr>
      <t>2SE Abs</t>
    </r>
  </si>
  <si>
    <t>±2SE Abs</t>
  </si>
  <si>
    <t xml:space="preserve"> ±95%</t>
  </si>
  <si>
    <t>±2SE</t>
  </si>
  <si>
    <r>
      <rPr>
        <b/>
        <vertAlign val="superscript"/>
        <sz val="9"/>
        <color theme="1"/>
        <rFont val="Calibri"/>
        <family val="2"/>
        <scheme val="minor"/>
      </rPr>
      <t>40</t>
    </r>
    <r>
      <rPr>
        <b/>
        <sz val="9"/>
        <color theme="1"/>
        <rFont val="Calibri"/>
        <family val="2"/>
        <scheme val="minor"/>
      </rPr>
      <t>Ar (nA)</t>
    </r>
  </si>
  <si>
    <r>
      <rPr>
        <b/>
        <vertAlign val="superscript"/>
        <sz val="9"/>
        <color theme="1"/>
        <rFont val="Calibri"/>
        <family val="2"/>
        <scheme val="minor"/>
      </rPr>
      <t>39</t>
    </r>
    <r>
      <rPr>
        <b/>
        <sz val="9"/>
        <color theme="1"/>
        <rFont val="Calibri"/>
        <family val="2"/>
        <scheme val="minor"/>
      </rPr>
      <t>Ar (nA)</t>
    </r>
  </si>
  <si>
    <r>
      <rPr>
        <b/>
        <vertAlign val="superscript"/>
        <sz val="9"/>
        <color theme="1"/>
        <rFont val="Calibri"/>
        <family val="2"/>
        <scheme val="minor"/>
      </rPr>
      <t>38</t>
    </r>
    <r>
      <rPr>
        <b/>
        <sz val="9"/>
        <color theme="1"/>
        <rFont val="Calibri"/>
        <family val="2"/>
        <scheme val="minor"/>
      </rPr>
      <t>Ar (nA)</t>
    </r>
  </si>
  <si>
    <r>
      <rPr>
        <b/>
        <vertAlign val="superscript"/>
        <sz val="9"/>
        <color theme="1"/>
        <rFont val="Calibri"/>
        <family val="2"/>
        <scheme val="minor"/>
      </rPr>
      <t>37</t>
    </r>
    <r>
      <rPr>
        <b/>
        <sz val="9"/>
        <color theme="1"/>
        <rFont val="Calibri"/>
        <family val="2"/>
        <scheme val="minor"/>
      </rPr>
      <t>Ar (nA)</t>
    </r>
  </si>
  <si>
    <r>
      <rPr>
        <b/>
        <vertAlign val="superscript"/>
        <sz val="9"/>
        <color theme="1"/>
        <rFont val="Calibri"/>
        <family val="2"/>
        <scheme val="minor"/>
      </rPr>
      <t>36</t>
    </r>
    <r>
      <rPr>
        <b/>
        <sz val="9"/>
        <color theme="1"/>
        <rFont val="Calibri"/>
        <family val="2"/>
        <scheme val="minor"/>
      </rPr>
      <t>Ar (nA)</t>
    </r>
  </si>
  <si>
    <r>
      <t xml:space="preserve">cc stp </t>
    </r>
    <r>
      <rPr>
        <b/>
        <vertAlign val="superscript"/>
        <sz val="9"/>
        <color theme="1"/>
        <rFont val="Calibri"/>
        <family val="2"/>
        <scheme val="minor"/>
      </rPr>
      <t>40</t>
    </r>
    <r>
      <rPr>
        <b/>
        <sz val="9"/>
        <color theme="1"/>
        <rFont val="Calibri"/>
        <family val="2"/>
        <scheme val="minor"/>
      </rPr>
      <t>Ar</t>
    </r>
  </si>
  <si>
    <r>
      <t xml:space="preserve"> %</t>
    </r>
    <r>
      <rPr>
        <b/>
        <vertAlign val="superscript"/>
        <sz val="9"/>
        <color theme="1"/>
        <rFont val="Calibri"/>
        <family val="2"/>
        <scheme val="minor"/>
      </rPr>
      <t>39</t>
    </r>
    <r>
      <rPr>
        <b/>
        <sz val="9"/>
        <color theme="1"/>
        <rFont val="Calibri"/>
        <family val="2"/>
        <scheme val="minor"/>
      </rPr>
      <t>Ar</t>
    </r>
  </si>
  <si>
    <r>
      <rPr>
        <b/>
        <vertAlign val="superscript"/>
        <sz val="9"/>
        <color theme="1"/>
        <rFont val="Calibri"/>
        <family val="2"/>
        <scheme val="minor"/>
      </rPr>
      <t>40</t>
    </r>
    <r>
      <rPr>
        <b/>
        <sz val="9"/>
        <color theme="1"/>
        <rFont val="Calibri"/>
        <family val="2"/>
        <scheme val="minor"/>
      </rPr>
      <t>Ar/</t>
    </r>
    <r>
      <rPr>
        <b/>
        <vertAlign val="superscript"/>
        <sz val="9"/>
        <color theme="1"/>
        <rFont val="Calibri"/>
        <family val="2"/>
        <scheme val="minor"/>
      </rPr>
      <t>36</t>
    </r>
    <r>
      <rPr>
        <b/>
        <sz val="9"/>
        <color theme="1"/>
        <rFont val="Calibri"/>
        <family val="2"/>
        <scheme val="minor"/>
      </rPr>
      <t>Ar</t>
    </r>
  </si>
  <si>
    <t>Days after irradiation: 75</t>
  </si>
  <si>
    <r>
      <t xml:space="preserve">J value: 0.007530 </t>
    </r>
    <r>
      <rPr>
        <sz val="9"/>
        <color theme="1"/>
        <rFont val="Calibri"/>
        <family val="2"/>
      </rPr>
      <t>±</t>
    </r>
    <r>
      <rPr>
        <sz val="9"/>
        <color theme="1"/>
        <rFont val="Calibri"/>
        <family val="2"/>
        <scheme val="minor"/>
      </rPr>
      <t xml:space="preserve"> 0.000014</t>
    </r>
  </si>
  <si>
    <r>
      <t xml:space="preserve">J value: 0.007532 </t>
    </r>
    <r>
      <rPr>
        <sz val="9"/>
        <color theme="1"/>
        <rFont val="Calibri"/>
        <family val="2"/>
      </rPr>
      <t>±</t>
    </r>
    <r>
      <rPr>
        <sz val="9"/>
        <color theme="1"/>
        <rFont val="Calibri"/>
        <family val="2"/>
        <scheme val="minor"/>
      </rPr>
      <t xml:space="preserve"> 0.000014</t>
    </r>
  </si>
  <si>
    <t>Days after irradiation: 74</t>
  </si>
  <si>
    <t>Relative irradiation coordinate z: 26.7 mm</t>
  </si>
  <si>
    <t>Relative irradiation coordinate z: 27.5 mm</t>
  </si>
  <si>
    <t>yes</t>
  </si>
  <si>
    <t>no</t>
  </si>
  <si>
    <t>Sample M10A1</t>
  </si>
  <si>
    <t>Sample: M10A2</t>
  </si>
  <si>
    <t>Sample: M9</t>
  </si>
  <si>
    <r>
      <rPr>
        <b/>
        <sz val="9"/>
        <color theme="1"/>
        <rFont val="Calibri"/>
        <family val="2"/>
        <scheme val="minor"/>
      </rPr>
      <t>Supplementary Table 1</t>
    </r>
    <r>
      <rPr>
        <sz val="9"/>
        <color theme="1"/>
        <rFont val="Calibri"/>
        <family val="2"/>
        <scheme val="minor"/>
      </rPr>
      <t>. 40Ar/39Ar analytical results of the AIB.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</si>
</sst>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E+00"/>
    <numFmt numFmtId="167" formatCode="0.00000"/>
    <numFmt numFmtId="168" formatCode="0.000000"/>
    <numFmt numFmtId="169" formatCode="0.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1" fontId="1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0" fontId="1" fillId="0" borderId="0" xfId="0" applyFont="1" applyFill="1"/>
    <xf numFmtId="11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workbookViewId="0">
      <selection activeCell="W3" sqref="W3"/>
    </sheetView>
  </sheetViews>
  <sheetFormatPr defaultColWidth="7.28515625" defaultRowHeight="12" x14ac:dyDescent="0.2"/>
  <cols>
    <col min="1" max="1" width="5.85546875" style="1" customWidth="1"/>
    <col min="2" max="2" width="6.5703125" style="1" customWidth="1"/>
    <col min="3" max="3" width="7.5703125" style="1" customWidth="1"/>
    <col min="4" max="9" width="7.42578125" style="1" bestFit="1" customWidth="1"/>
    <col min="10" max="10" width="8" style="1" customWidth="1"/>
    <col min="11" max="12" width="7.5703125" style="1" customWidth="1"/>
    <col min="13" max="13" width="7.28515625" style="1" customWidth="1"/>
    <col min="14" max="14" width="7.5703125" style="1" customWidth="1"/>
    <col min="15" max="15" width="7.42578125" style="1" customWidth="1"/>
    <col min="16" max="16" width="5" style="1" customWidth="1"/>
    <col min="17" max="17" width="6.28515625" style="2" customWidth="1"/>
    <col min="18" max="18" width="5.28515625" style="1" customWidth="1"/>
    <col min="19" max="19" width="6.42578125" style="1" customWidth="1"/>
    <col min="20" max="20" width="6" style="1" customWidth="1"/>
    <col min="21" max="21" width="6.42578125" style="1" customWidth="1"/>
    <col min="22" max="23" width="6" style="1" customWidth="1"/>
    <col min="24" max="24" width="9.5703125" style="1" bestFit="1" customWidth="1"/>
    <col min="25" max="25" width="10.28515625" style="1" customWidth="1"/>
    <col min="26" max="16384" width="7.28515625" style="1"/>
  </cols>
  <sheetData>
    <row r="1" spans="1:30" x14ac:dyDescent="0.2">
      <c r="A1" s="1" t="s">
        <v>30</v>
      </c>
    </row>
    <row r="3" spans="1:30" x14ac:dyDescent="0.25">
      <c r="A3" s="3" t="s">
        <v>29</v>
      </c>
      <c r="H3" s="1" t="s">
        <v>23</v>
      </c>
      <c r="P3" s="1" t="s">
        <v>19</v>
      </c>
    </row>
    <row r="4" spans="1:30" x14ac:dyDescent="0.2">
      <c r="A4" s="1" t="s">
        <v>20</v>
      </c>
      <c r="H4" s="1" t="s">
        <v>6</v>
      </c>
    </row>
    <row r="5" spans="1:30" s="17" customFormat="1" ht="14.25" x14ac:dyDescent="0.2">
      <c r="A5" s="17" t="s">
        <v>5</v>
      </c>
      <c r="B5" s="17" t="s">
        <v>4</v>
      </c>
      <c r="C5" s="18" t="s">
        <v>16</v>
      </c>
      <c r="D5" s="17" t="s">
        <v>11</v>
      </c>
      <c r="E5" s="17" t="s">
        <v>7</v>
      </c>
      <c r="F5" s="17" t="s">
        <v>12</v>
      </c>
      <c r="G5" s="17" t="s">
        <v>8</v>
      </c>
      <c r="H5" s="17" t="s">
        <v>13</v>
      </c>
      <c r="I5" s="17" t="s">
        <v>8</v>
      </c>
      <c r="J5" s="17" t="s">
        <v>14</v>
      </c>
      <c r="K5" s="17" t="s">
        <v>8</v>
      </c>
      <c r="L5" s="17" t="s">
        <v>15</v>
      </c>
      <c r="M5" s="17" t="s">
        <v>8</v>
      </c>
      <c r="N5" s="17" t="s">
        <v>18</v>
      </c>
      <c r="O5" s="17" t="s">
        <v>8</v>
      </c>
      <c r="P5" s="17" t="s">
        <v>17</v>
      </c>
      <c r="Q5" s="17" t="s">
        <v>1</v>
      </c>
      <c r="R5" s="17" t="s">
        <v>9</v>
      </c>
      <c r="S5" s="17" t="s">
        <v>0</v>
      </c>
      <c r="T5" s="17" t="s">
        <v>2</v>
      </c>
      <c r="U5" s="17" t="s">
        <v>10</v>
      </c>
      <c r="V5" s="17" t="s">
        <v>3</v>
      </c>
      <c r="W5" s="17" t="s">
        <v>10</v>
      </c>
    </row>
    <row r="6" spans="1:30" s="19" customFormat="1" x14ac:dyDescent="0.25">
      <c r="A6" s="19">
        <v>1</v>
      </c>
      <c r="B6" s="20">
        <v>10.3</v>
      </c>
      <c r="C6" s="27">
        <v>3.67315426345784E-10</v>
      </c>
      <c r="D6" s="21">
        <v>9.5406604245658194E-2</v>
      </c>
      <c r="E6" s="21">
        <v>4.87936497817007E-5</v>
      </c>
      <c r="F6" s="21">
        <v>4.5569140824079001E-4</v>
      </c>
      <c r="G6" s="21">
        <v>3.3094135855150198E-6</v>
      </c>
      <c r="H6" s="21">
        <v>2.5343827120666198E-4</v>
      </c>
      <c r="I6" s="21">
        <v>4.3853254194926303E-6</v>
      </c>
      <c r="J6" s="21">
        <v>2.06727968950041E-4</v>
      </c>
      <c r="K6" s="21">
        <v>2.32581528617892E-6</v>
      </c>
      <c r="L6" s="21">
        <v>2.26660126177824E-4</v>
      </c>
      <c r="M6" s="21">
        <v>2.2013756320613598E-6</v>
      </c>
      <c r="N6" s="22">
        <v>440.82131953899983</v>
      </c>
      <c r="O6" s="22">
        <v>7.9832487957717335</v>
      </c>
      <c r="P6" s="23">
        <v>0.86180081591727697</v>
      </c>
      <c r="Q6" s="23">
        <v>749.75010967498099</v>
      </c>
      <c r="R6" s="23">
        <v>84.911714312745204</v>
      </c>
      <c r="S6" s="19" t="s">
        <v>26</v>
      </c>
      <c r="T6" s="20">
        <v>4.1849908130436297</v>
      </c>
      <c r="U6" s="21">
        <v>0.13861481516624999</v>
      </c>
      <c r="V6" s="24">
        <v>5.6291739044578001E-2</v>
      </c>
      <c r="W6" s="21">
        <v>2.7918014256010999E-3</v>
      </c>
      <c r="Y6" s="22"/>
      <c r="Z6" s="22"/>
      <c r="AC6" s="12"/>
      <c r="AD6" s="12"/>
    </row>
    <row r="7" spans="1:30" s="19" customFormat="1" x14ac:dyDescent="0.25">
      <c r="A7" s="19">
        <v>2</v>
      </c>
      <c r="B7" s="20">
        <f>B6+0.34</f>
        <v>10.64</v>
      </c>
      <c r="C7" s="27">
        <v>1.2786967481967292E-9</v>
      </c>
      <c r="D7" s="21">
        <v>0.33212902550564399</v>
      </c>
      <c r="E7" s="21">
        <v>1.2784394799004201E-4</v>
      </c>
      <c r="F7" s="21">
        <v>2.9143785125634999E-3</v>
      </c>
      <c r="G7" s="21">
        <v>5.4277404173905297E-6</v>
      </c>
      <c r="H7" s="21">
        <v>7.7050803309414704E-4</v>
      </c>
      <c r="I7" s="21">
        <v>3.34888426076676E-6</v>
      </c>
      <c r="J7" s="21">
        <v>4.8126004143170102E-4</v>
      </c>
      <c r="K7" s="21">
        <v>2.6779576025755099E-6</v>
      </c>
      <c r="L7" s="21">
        <v>2.2529837312698799E-4</v>
      </c>
      <c r="M7" s="21">
        <v>2.6396208492609499E-6</v>
      </c>
      <c r="N7" s="22">
        <v>1545.6424725759177</v>
      </c>
      <c r="O7" s="22">
        <v>34.076805249686736</v>
      </c>
      <c r="P7" s="23">
        <v>5.5115547386333903</v>
      </c>
      <c r="Q7" s="23">
        <v>957.70786775107297</v>
      </c>
      <c r="R7" s="23">
        <v>11.867532532338901</v>
      </c>
      <c r="S7" s="19" t="s">
        <v>26</v>
      </c>
      <c r="T7" s="20">
        <v>1.52179228443898</v>
      </c>
      <c r="U7" s="21">
        <v>2.2763659705496399E-2</v>
      </c>
      <c r="V7" s="24">
        <v>3.0263853366318701E-2</v>
      </c>
      <c r="W7" s="21">
        <v>6.8818011373835395E-4</v>
      </c>
      <c r="Y7" s="22"/>
      <c r="Z7" s="22"/>
      <c r="AC7" s="12"/>
      <c r="AD7" s="12"/>
    </row>
    <row r="8" spans="1:30" s="19" customFormat="1" x14ac:dyDescent="0.25">
      <c r="A8" s="19">
        <v>3</v>
      </c>
      <c r="B8" s="20">
        <f t="shared" ref="B8:B16" si="0">B7+0.34</f>
        <v>10.98</v>
      </c>
      <c r="C8" s="27">
        <v>8.8460962754179387E-10</v>
      </c>
      <c r="D8" s="21">
        <v>0.22976873442644</v>
      </c>
      <c r="E8" s="21">
        <v>1.12983544441048E-4</v>
      </c>
      <c r="F8" s="21">
        <v>2.1215528058487099E-3</v>
      </c>
      <c r="G8" s="21">
        <v>6.3312611649686203E-6</v>
      </c>
      <c r="H8" s="21">
        <v>4.9657047671769602E-4</v>
      </c>
      <c r="I8" s="21">
        <v>4.1766298555801798E-6</v>
      </c>
      <c r="J8" s="21">
        <v>4.2487528260629E-4</v>
      </c>
      <c r="K8" s="21">
        <v>2.5202964478236499E-6</v>
      </c>
      <c r="L8" s="21">
        <v>4.62579025488292E-5</v>
      </c>
      <c r="M8" s="21">
        <v>2.1099478342526699E-6</v>
      </c>
      <c r="N8" s="22">
        <v>5249.1523137468776</v>
      </c>
      <c r="O8" s="22">
        <v>465.75876616968219</v>
      </c>
      <c r="P8" s="23">
        <v>4.0130915056162202</v>
      </c>
      <c r="Q8" s="23">
        <v>1038.3412077287501</v>
      </c>
      <c r="R8" s="23">
        <v>14.466929806743099</v>
      </c>
      <c r="S8" s="19" t="s">
        <v>26</v>
      </c>
      <c r="T8" s="20">
        <v>1.84579413886989</v>
      </c>
      <c r="U8" s="21">
        <v>3.0995368036396201E-2</v>
      </c>
      <c r="V8" s="24">
        <v>2.7833220803665501E-2</v>
      </c>
      <c r="W8" s="21">
        <v>8.1363840504917496E-4</v>
      </c>
      <c r="Y8" s="22"/>
      <c r="Z8" s="22"/>
      <c r="AC8" s="12"/>
      <c r="AD8" s="12"/>
    </row>
    <row r="9" spans="1:30" s="19" customFormat="1" x14ac:dyDescent="0.25">
      <c r="A9" s="19">
        <v>4</v>
      </c>
      <c r="B9" s="20">
        <f t="shared" si="0"/>
        <v>11.32</v>
      </c>
      <c r="C9" s="27">
        <v>9.1545110301073655E-10</v>
      </c>
      <c r="D9" s="21">
        <v>0.237779507275516</v>
      </c>
      <c r="E9" s="21">
        <v>8.8078160926460599E-5</v>
      </c>
      <c r="F9" s="21">
        <v>2.0360789191063598E-3</v>
      </c>
      <c r="G9" s="21">
        <v>8.0303945470392498E-6</v>
      </c>
      <c r="H9" s="21">
        <v>4.9911977490628597E-4</v>
      </c>
      <c r="I9" s="21">
        <v>5.4157274060359398E-6</v>
      </c>
      <c r="J9" s="21">
        <v>4.6760260669586999E-4</v>
      </c>
      <c r="K9" s="21">
        <v>4.2937205046596302E-6</v>
      </c>
      <c r="L9" s="21">
        <v>6.4776034676160805E-5</v>
      </c>
      <c r="M9" s="21">
        <v>2.0591928933215198E-6</v>
      </c>
      <c r="N9" s="22">
        <v>3870.7921087066579</v>
      </c>
      <c r="O9" s="22">
        <v>224.12873249397083</v>
      </c>
      <c r="P9" s="23">
        <v>3.8512185014951301</v>
      </c>
      <c r="Q9" s="23">
        <v>1081.4776942257899</v>
      </c>
      <c r="R9" s="23">
        <v>16.6953947033589</v>
      </c>
      <c r="S9" s="19" t="s">
        <v>26</v>
      </c>
      <c r="T9" s="20">
        <v>2.1169140855683302</v>
      </c>
      <c r="U9" s="21">
        <v>5.26340372870285E-2</v>
      </c>
      <c r="V9" s="24">
        <v>2.8954716244142399E-2</v>
      </c>
      <c r="W9" s="21">
        <v>9.906208327878569E-4</v>
      </c>
      <c r="Y9" s="22"/>
      <c r="Z9" s="22"/>
      <c r="AC9" s="12"/>
      <c r="AD9" s="12"/>
    </row>
    <row r="10" spans="1:30" s="19" customFormat="1" x14ac:dyDescent="0.25">
      <c r="A10" s="19">
        <v>5</v>
      </c>
      <c r="B10" s="20">
        <f t="shared" si="0"/>
        <v>11.66</v>
      </c>
      <c r="C10" s="27">
        <v>1.1941142896353476E-9</v>
      </c>
      <c r="D10" s="21">
        <v>0.31015955574944098</v>
      </c>
      <c r="E10" s="21">
        <v>3.0079651644103798E-4</v>
      </c>
      <c r="F10" s="21">
        <v>2.4978450700687401E-3</v>
      </c>
      <c r="G10" s="21">
        <v>5.6075752677931596E-6</v>
      </c>
      <c r="H10" s="21">
        <v>7.4413592074931505E-4</v>
      </c>
      <c r="I10" s="21">
        <v>5.73925263811033E-6</v>
      </c>
      <c r="J10" s="21">
        <v>8.1927342591537505E-4</v>
      </c>
      <c r="K10" s="21">
        <v>4.1917722396668301E-6</v>
      </c>
      <c r="L10" s="21">
        <v>3.0335547524073301E-5</v>
      </c>
      <c r="M10" s="21">
        <v>3.9617443846080703E-6</v>
      </c>
      <c r="N10" s="22">
        <v>11046.686781492452</v>
      </c>
      <c r="O10" s="22">
        <v>4011.2345025754344</v>
      </c>
      <c r="P10" s="23">
        <v>4.72485243713564</v>
      </c>
      <c r="Q10" s="23">
        <v>1177.6769209701599</v>
      </c>
      <c r="R10" s="23">
        <v>16.478660582605599</v>
      </c>
      <c r="S10" s="19" t="s">
        <v>26</v>
      </c>
      <c r="T10" s="20">
        <v>3.0243760511976601</v>
      </c>
      <c r="U10" s="21">
        <v>4.3237298080159803E-2</v>
      </c>
      <c r="V10" s="24">
        <v>3.5790772519429803E-2</v>
      </c>
      <c r="W10" s="21">
        <v>9.902165291250781E-4</v>
      </c>
      <c r="Y10" s="22"/>
      <c r="Z10" s="22"/>
      <c r="AC10" s="12"/>
      <c r="AD10" s="12"/>
    </row>
    <row r="11" spans="1:30" s="19" customFormat="1" x14ac:dyDescent="0.25">
      <c r="A11" s="19">
        <v>6</v>
      </c>
      <c r="B11" s="20">
        <f t="shared" si="0"/>
        <v>12</v>
      </c>
      <c r="C11" s="27">
        <v>2.366847212832537E-9</v>
      </c>
      <c r="D11" s="21">
        <v>0.61476550982663303</v>
      </c>
      <c r="E11" s="21">
        <v>3.7129136602610102E-4</v>
      </c>
      <c r="F11" s="21">
        <v>3.48992752399161E-3</v>
      </c>
      <c r="G11" s="21">
        <v>7.7157011041396201E-6</v>
      </c>
      <c r="H11" s="21">
        <v>2.4677230922889701E-3</v>
      </c>
      <c r="I11" s="21">
        <v>7.8495543769182395E-6</v>
      </c>
      <c r="J11" s="21">
        <v>3.8563136481433902E-3</v>
      </c>
      <c r="K11" s="21">
        <v>6.1823739456490196E-6</v>
      </c>
      <c r="L11" s="21">
        <v>1.6547851260943899E-4</v>
      </c>
      <c r="M11" s="21">
        <v>2.36350047002331E-6</v>
      </c>
      <c r="N11" s="22">
        <v>3996.4042565299869</v>
      </c>
      <c r="O11" s="22">
        <v>117.96350560526972</v>
      </c>
      <c r="P11" s="23">
        <v>6.6009568972858004</v>
      </c>
      <c r="Q11" s="23">
        <v>1459.78603753161</v>
      </c>
      <c r="R11" s="23">
        <v>13.480460928267901</v>
      </c>
      <c r="S11" s="19" t="s">
        <v>26</v>
      </c>
      <c r="T11" s="20">
        <v>10.2170928760219</v>
      </c>
      <c r="U11" s="21">
        <v>7.9909632961723306E-2</v>
      </c>
      <c r="V11" s="24">
        <v>8.4779501407141994E-2</v>
      </c>
      <c r="W11" s="21">
        <v>1.84532015359669E-3</v>
      </c>
      <c r="Y11" s="22"/>
      <c r="Z11" s="22"/>
      <c r="AC11" s="12"/>
      <c r="AD11" s="12"/>
    </row>
    <row r="12" spans="1:30" s="19" customFormat="1" x14ac:dyDescent="0.25">
      <c r="A12" s="19">
        <v>7</v>
      </c>
      <c r="B12" s="20">
        <f t="shared" si="0"/>
        <v>12.34</v>
      </c>
      <c r="C12" s="27">
        <v>3.8246382930070391E-9</v>
      </c>
      <c r="D12" s="21">
        <v>0.99341254363819198</v>
      </c>
      <c r="E12" s="21">
        <v>3.33950861623493E-4</v>
      </c>
      <c r="F12" s="21">
        <v>3.91715303907851E-3</v>
      </c>
      <c r="G12" s="21">
        <v>8.4673015248162495E-6</v>
      </c>
      <c r="H12" s="21">
        <v>6.3999489881186103E-3</v>
      </c>
      <c r="I12" s="21">
        <v>1.11053142517357E-5</v>
      </c>
      <c r="J12" s="21">
        <v>5.1686689409768099E-3</v>
      </c>
      <c r="K12" s="21">
        <v>7.4534589257775702E-6</v>
      </c>
      <c r="L12" s="21">
        <v>2.3457285037164401E-4</v>
      </c>
      <c r="M12" s="21">
        <v>2.0127668458844099E-6</v>
      </c>
      <c r="N12" s="22">
        <v>4549.1227230546983</v>
      </c>
      <c r="O12" s="22">
        <v>79.824707013840268</v>
      </c>
      <c r="P12" s="23">
        <v>7.4085152627384598</v>
      </c>
      <c r="Q12" s="23">
        <v>1865.9417892186</v>
      </c>
      <c r="R12" s="23">
        <v>15.164897424464399</v>
      </c>
      <c r="S12" s="19" t="s">
        <v>26</v>
      </c>
      <c r="T12" s="20">
        <v>12.209873806403699</v>
      </c>
      <c r="U12" s="21">
        <v>9.2113763257659298E-2</v>
      </c>
      <c r="V12" s="24">
        <v>0.19711663509864299</v>
      </c>
      <c r="W12" s="21">
        <v>4.0904961543207297E-3</v>
      </c>
      <c r="Y12" s="22"/>
      <c r="Z12" s="22"/>
      <c r="AC12" s="12"/>
      <c r="AD12" s="12"/>
    </row>
    <row r="13" spans="1:30" s="19" customFormat="1" x14ac:dyDescent="0.25">
      <c r="A13" s="19">
        <v>8</v>
      </c>
      <c r="B13" s="20">
        <f t="shared" si="0"/>
        <v>12.68</v>
      </c>
      <c r="C13" s="27">
        <v>3.615358481456922E-9</v>
      </c>
      <c r="D13" s="21">
        <v>0.93905415102777201</v>
      </c>
      <c r="E13" s="21">
        <v>2.1742843015815601E-4</v>
      </c>
      <c r="F13" s="21">
        <v>2.4582054662116502E-3</v>
      </c>
      <c r="G13" s="21">
        <v>6.5803737574682298E-6</v>
      </c>
      <c r="H13" s="21">
        <v>4.7639731066854698E-3</v>
      </c>
      <c r="I13" s="21">
        <v>9.0521264163479698E-6</v>
      </c>
      <c r="J13" s="21">
        <v>2.2846686143352499E-3</v>
      </c>
      <c r="K13" s="21">
        <v>4.4581826167575799E-6</v>
      </c>
      <c r="L13" s="21">
        <v>2.3098627939001899E-4</v>
      </c>
      <c r="M13" s="21">
        <v>2.5942490493105702E-6</v>
      </c>
      <c r="N13" s="22">
        <v>4303.9838619165848</v>
      </c>
      <c r="O13" s="22">
        <v>95.930658125351187</v>
      </c>
      <c r="P13" s="23">
        <v>4.6494920367581303</v>
      </c>
      <c r="Q13" s="23">
        <v>2368.5018357683398</v>
      </c>
      <c r="R13" s="23">
        <v>20.571462701777399</v>
      </c>
      <c r="S13" s="19" t="s">
        <v>26</v>
      </c>
      <c r="T13" s="20">
        <v>8.5882604991301204</v>
      </c>
      <c r="U13" s="21">
        <v>7.7940757526879303E-2</v>
      </c>
      <c r="V13" s="24">
        <v>0.23296127514852399</v>
      </c>
      <c r="W13" s="21">
        <v>4.9355311172603299E-3</v>
      </c>
      <c r="Y13" s="22"/>
      <c r="Z13" s="22"/>
      <c r="AC13" s="12"/>
      <c r="AD13" s="12"/>
    </row>
    <row r="14" spans="1:30" s="19" customFormat="1" x14ac:dyDescent="0.25">
      <c r="A14" s="19">
        <v>9</v>
      </c>
      <c r="B14" s="20">
        <f t="shared" si="0"/>
        <v>13.02</v>
      </c>
      <c r="C14" s="27">
        <v>8.5419164124500355E-9</v>
      </c>
      <c r="D14" s="21">
        <v>2.2186795876493601</v>
      </c>
      <c r="E14" s="21">
        <v>2.5793562221298701E-4</v>
      </c>
      <c r="F14" s="21">
        <v>1.1740675200844999E-2</v>
      </c>
      <c r="G14" s="21">
        <v>1.35785920644366E-5</v>
      </c>
      <c r="H14" s="21">
        <v>5.5037787928974803E-3</v>
      </c>
      <c r="I14" s="21">
        <v>9.4837334628175799E-6</v>
      </c>
      <c r="J14" s="21">
        <v>4.0171648335598897E-3</v>
      </c>
      <c r="K14" s="21">
        <v>1.1226970534333E-5</v>
      </c>
      <c r="L14" s="21">
        <v>1.21188692134889E-4</v>
      </c>
      <c r="M14" s="21">
        <v>1.4691051888977899E-6</v>
      </c>
      <c r="N14" s="22">
        <v>19933.261786434749</v>
      </c>
      <c r="O14" s="22">
        <v>503.48198981832297</v>
      </c>
      <c r="P14" s="23">
        <v>22.2056348358233</v>
      </c>
      <c r="Q14" s="23">
        <v>1593.78358838094</v>
      </c>
      <c r="R14" s="23">
        <v>10.373263137783001</v>
      </c>
      <c r="S14" s="19" t="s">
        <v>26</v>
      </c>
      <c r="T14" s="20">
        <v>3.1551559358184802</v>
      </c>
      <c r="U14" s="21">
        <v>2.66528013090809E-2</v>
      </c>
      <c r="V14" s="24">
        <v>5.6512148565489702E-2</v>
      </c>
      <c r="W14" s="21">
        <v>1.1453169953489801E-3</v>
      </c>
      <c r="Y14" s="22"/>
      <c r="Z14" s="22"/>
      <c r="AC14" s="12"/>
      <c r="AD14" s="12"/>
    </row>
    <row r="15" spans="1:30" s="19" customFormat="1" x14ac:dyDescent="0.25">
      <c r="A15" s="19">
        <v>10</v>
      </c>
      <c r="B15" s="20">
        <f t="shared" si="0"/>
        <v>13.36</v>
      </c>
      <c r="C15" s="27">
        <v>1.0948971191741813E-8</v>
      </c>
      <c r="D15" s="21">
        <v>2.8438886212316401</v>
      </c>
      <c r="E15" s="21">
        <v>7.1590849666082902E-4</v>
      </c>
      <c r="F15" s="21">
        <v>1.8103756248771599E-2</v>
      </c>
      <c r="G15" s="21">
        <v>1.0492903947140701E-5</v>
      </c>
      <c r="H15" s="21">
        <v>5.7147952188212796E-3</v>
      </c>
      <c r="I15" s="21">
        <v>1.1875930130012E-5</v>
      </c>
      <c r="J15" s="21">
        <v>9.2754075779601305E-3</v>
      </c>
      <c r="K15" s="21">
        <v>1.29782730047225E-5</v>
      </c>
      <c r="L15" s="21">
        <v>1.02960096011516E-4</v>
      </c>
      <c r="M15" s="21">
        <v>1.76675263031978E-6</v>
      </c>
      <c r="N15" s="22">
        <v>32335.451490449108</v>
      </c>
      <c r="O15" s="22">
        <v>1321.1781249126043</v>
      </c>
      <c r="P15" s="23">
        <v>34.2402207279602</v>
      </c>
      <c r="Q15" s="23">
        <v>1411.9403976875001</v>
      </c>
      <c r="R15" s="23">
        <v>8.0307770193864592</v>
      </c>
      <c r="S15" s="19" t="s">
        <v>25</v>
      </c>
      <c r="T15" s="20">
        <v>4.7273842998451396</v>
      </c>
      <c r="U15" s="21">
        <v>2.59114338205843E-2</v>
      </c>
      <c r="V15" s="24">
        <v>3.8112977480244302E-2</v>
      </c>
      <c r="W15" s="21">
        <v>7.7434904931525904E-4</v>
      </c>
      <c r="Y15" s="22"/>
      <c r="Z15" s="22"/>
      <c r="AC15" s="12"/>
      <c r="AD15" s="12"/>
    </row>
    <row r="16" spans="1:30" s="19" customFormat="1" x14ac:dyDescent="0.25">
      <c r="A16" s="19">
        <v>11</v>
      </c>
      <c r="B16" s="20">
        <f t="shared" si="0"/>
        <v>13.7</v>
      </c>
      <c r="C16" s="27">
        <v>1.0949103515057514E-9</v>
      </c>
      <c r="D16" s="21">
        <v>0.28439229909240299</v>
      </c>
      <c r="E16" s="21">
        <v>1.1342764283179901E-4</v>
      </c>
      <c r="F16" s="21">
        <v>1.7082968596126001E-3</v>
      </c>
      <c r="G16" s="21">
        <v>5.3638496131206197E-6</v>
      </c>
      <c r="H16" s="21">
        <v>3.10737008376691E-4</v>
      </c>
      <c r="I16" s="21">
        <v>2.96098492201235E-6</v>
      </c>
      <c r="J16" s="21">
        <v>3.63858956859755E-4</v>
      </c>
      <c r="K16" s="21">
        <v>2.85034469595641E-6</v>
      </c>
      <c r="L16" s="21">
        <v>2.3200257967501301E-5</v>
      </c>
      <c r="M16" s="21">
        <v>1.6732926837111E-6</v>
      </c>
      <c r="N16" s="22">
        <v>13065.788480825444</v>
      </c>
      <c r="O16" s="22">
        <v>2033.6346898683175</v>
      </c>
      <c r="P16" s="23">
        <v>3.2310317584458601</v>
      </c>
      <c r="Q16" s="23">
        <v>1454.63432830788</v>
      </c>
      <c r="R16" s="23">
        <v>16.8427430571187</v>
      </c>
      <c r="S16" s="19" t="s">
        <v>25</v>
      </c>
      <c r="T16" s="20">
        <v>1.96320194426519</v>
      </c>
      <c r="U16" s="21">
        <v>4.1438237130651701E-2</v>
      </c>
      <c r="V16" s="24">
        <v>2.17076524459777E-2</v>
      </c>
      <c r="W16" s="21">
        <v>6.7896743739189597E-4</v>
      </c>
      <c r="Y16" s="22"/>
      <c r="Z16" s="22"/>
      <c r="AC16" s="12"/>
      <c r="AD16" s="12"/>
    </row>
    <row r="17" spans="1:30" s="19" customFormat="1" x14ac:dyDescent="0.25">
      <c r="A17" s="19">
        <v>12</v>
      </c>
      <c r="B17" s="20">
        <v>14</v>
      </c>
      <c r="C17" s="27">
        <v>9.7157079730123085E-10</v>
      </c>
      <c r="D17" s="21">
        <v>0.252356051247073</v>
      </c>
      <c r="E17" s="21">
        <v>1.11207190280986E-4</v>
      </c>
      <c r="F17" s="21">
        <v>1.42818410706773E-3</v>
      </c>
      <c r="G17" s="21">
        <v>4.9558597480896097E-6</v>
      </c>
      <c r="H17" s="21">
        <v>5.0687707185127502E-4</v>
      </c>
      <c r="I17" s="21">
        <v>2.74063571907272E-6</v>
      </c>
      <c r="J17" s="21">
        <v>6.7693645588553304E-4</v>
      </c>
      <c r="K17" s="21">
        <v>3.23992621142698E-6</v>
      </c>
      <c r="L17" s="21">
        <v>3.03114612755099E-5</v>
      </c>
      <c r="M17" s="21">
        <v>1.06718632437369E-6</v>
      </c>
      <c r="N17" s="22">
        <v>8945.7611223670974</v>
      </c>
      <c r="O17" s="22">
        <v>634.93819625639048</v>
      </c>
      <c r="P17" s="23">
        <v>2.7016304821903701</v>
      </c>
      <c r="Q17" s="23">
        <v>1504.81388734035</v>
      </c>
      <c r="R17" s="23">
        <v>17.142130708486398</v>
      </c>
      <c r="S17" s="19" t="s">
        <v>25</v>
      </c>
      <c r="T17" s="20">
        <v>4.3728155220904297</v>
      </c>
      <c r="U17" s="21">
        <v>6.5864166195643795E-2</v>
      </c>
      <c r="V17" s="24">
        <v>4.2512716676599199E-2</v>
      </c>
      <c r="W17" s="21">
        <v>1.0657945033328E-3</v>
      </c>
      <c r="Y17" s="22"/>
      <c r="Z17" s="22"/>
      <c r="AC17" s="12"/>
      <c r="AD17" s="12"/>
    </row>
    <row r="18" spans="1:30" s="2" customFormat="1" x14ac:dyDescent="0.25">
      <c r="B18" s="9"/>
      <c r="C18" s="15"/>
      <c r="D18" s="11"/>
      <c r="E18" s="7"/>
      <c r="F18" s="8"/>
      <c r="G18" s="7"/>
      <c r="H18" s="8"/>
      <c r="I18" s="7"/>
      <c r="J18" s="8"/>
      <c r="K18" s="7"/>
      <c r="L18" s="8"/>
      <c r="M18" s="7"/>
      <c r="N18" s="11"/>
      <c r="O18" s="7"/>
      <c r="P18" s="9"/>
      <c r="Q18" s="12"/>
      <c r="R18" s="12"/>
      <c r="T18" s="12"/>
      <c r="U18" s="13"/>
      <c r="V18" s="9"/>
      <c r="W18" s="10"/>
      <c r="Y18" s="12"/>
      <c r="Z18" s="12"/>
    </row>
    <row r="19" spans="1:30" x14ac:dyDescent="0.25">
      <c r="A19" s="3" t="s">
        <v>27</v>
      </c>
      <c r="H19" s="1" t="s">
        <v>24</v>
      </c>
      <c r="P19" s="1" t="s">
        <v>22</v>
      </c>
      <c r="Y19" s="12"/>
      <c r="Z19" s="12"/>
    </row>
    <row r="20" spans="1:30" x14ac:dyDescent="0.2">
      <c r="A20" s="1" t="s">
        <v>21</v>
      </c>
      <c r="H20" s="1" t="s">
        <v>6</v>
      </c>
      <c r="Y20" s="12"/>
      <c r="Z20" s="12"/>
    </row>
    <row r="21" spans="1:30" s="17" customFormat="1" ht="14.25" x14ac:dyDescent="0.2">
      <c r="A21" s="17" t="s">
        <v>5</v>
      </c>
      <c r="B21" s="17" t="s">
        <v>4</v>
      </c>
      <c r="C21" s="18" t="s">
        <v>16</v>
      </c>
      <c r="D21" s="17" t="s">
        <v>11</v>
      </c>
      <c r="E21" s="17" t="s">
        <v>7</v>
      </c>
      <c r="F21" s="17" t="s">
        <v>12</v>
      </c>
      <c r="G21" s="17" t="s">
        <v>8</v>
      </c>
      <c r="H21" s="17" t="s">
        <v>13</v>
      </c>
      <c r="I21" s="17" t="s">
        <v>8</v>
      </c>
      <c r="J21" s="17" t="s">
        <v>14</v>
      </c>
      <c r="K21" s="17" t="s">
        <v>8</v>
      </c>
      <c r="L21" s="17" t="s">
        <v>15</v>
      </c>
      <c r="M21" s="17" t="s">
        <v>8</v>
      </c>
      <c r="N21" s="17" t="s">
        <v>18</v>
      </c>
      <c r="O21" s="17" t="s">
        <v>8</v>
      </c>
      <c r="P21" s="17" t="s">
        <v>17</v>
      </c>
      <c r="Q21" s="17" t="s">
        <v>1</v>
      </c>
      <c r="R21" s="17" t="s">
        <v>9</v>
      </c>
      <c r="S21" s="17" t="s">
        <v>0</v>
      </c>
      <c r="T21" s="17" t="s">
        <v>2</v>
      </c>
      <c r="U21" s="17" t="s">
        <v>10</v>
      </c>
      <c r="V21" s="17" t="s">
        <v>3</v>
      </c>
      <c r="W21" s="17" t="s">
        <v>10</v>
      </c>
    </row>
    <row r="22" spans="1:30" s="19" customFormat="1" x14ac:dyDescent="0.25">
      <c r="A22" s="19">
        <v>1</v>
      </c>
      <c r="B22" s="20">
        <v>10.15</v>
      </c>
      <c r="C22" s="27">
        <v>4.2779737118294321E-11</v>
      </c>
      <c r="D22" s="21">
        <v>1.11116200307258E-2</v>
      </c>
      <c r="E22" s="21">
        <v>2.0323963988899202E-5</v>
      </c>
      <c r="F22" s="21">
        <v>6.0873178081208801E-5</v>
      </c>
      <c r="G22" s="21">
        <v>3.0321539000002999E-6</v>
      </c>
      <c r="H22" s="21">
        <v>4.4752529129935703E-5</v>
      </c>
      <c r="I22" s="21">
        <v>3.2557316263166601E-6</v>
      </c>
      <c r="J22" s="21">
        <v>4.2885804413975298E-5</v>
      </c>
      <c r="K22" s="21">
        <v>2.8025387398158501E-6</v>
      </c>
      <c r="L22" s="21">
        <v>2.7083925393521301E-5</v>
      </c>
      <c r="M22" s="21">
        <v>1.992757885227E-6</v>
      </c>
      <c r="N22" s="22">
        <v>429.94952552800459</v>
      </c>
      <c r="O22" s="22">
        <v>63.964322302191384</v>
      </c>
      <c r="P22" s="23">
        <v>6.9323235681570006E-2</v>
      </c>
      <c r="Q22" s="23">
        <v>639.98577786204396</v>
      </c>
      <c r="R22" s="23">
        <v>606.71654815747297</v>
      </c>
      <c r="S22" s="19" t="s">
        <v>26</v>
      </c>
      <c r="T22" s="20">
        <v>6.0224632325343297</v>
      </c>
      <c r="U22" s="21">
        <v>1.2151582350497501</v>
      </c>
      <c r="V22" s="24">
        <v>7.9192296743778298E-2</v>
      </c>
      <c r="W22" s="21">
        <v>1.70172831430088E-2</v>
      </c>
      <c r="Y22" s="22"/>
      <c r="Z22" s="22"/>
      <c r="AC22" s="12"/>
      <c r="AD22" s="12"/>
    </row>
    <row r="23" spans="1:30" s="19" customFormat="1" x14ac:dyDescent="0.25">
      <c r="A23" s="19">
        <v>2</v>
      </c>
      <c r="B23" s="20">
        <f>B22+0.26</f>
        <v>10.41</v>
      </c>
      <c r="C23" s="27">
        <v>4.7510116766417687E-10</v>
      </c>
      <c r="D23" s="21">
        <v>0.123402900691994</v>
      </c>
      <c r="E23" s="21">
        <v>7.2468815004454805E-5</v>
      </c>
      <c r="F23" s="21">
        <v>1.04712756183459E-3</v>
      </c>
      <c r="G23" s="21">
        <v>6.2902552633841699E-6</v>
      </c>
      <c r="H23" s="21">
        <v>1.5935402395544701E-4</v>
      </c>
      <c r="I23" s="21">
        <v>6.3197704915803504E-6</v>
      </c>
      <c r="J23" s="21">
        <v>6.4368234417606105E-4</v>
      </c>
      <c r="K23" s="21">
        <v>5.5645743958671902E-6</v>
      </c>
      <c r="L23" s="21">
        <v>3.8645893245858397E-5</v>
      </c>
      <c r="M23" s="21">
        <v>5.7265179793082398E-6</v>
      </c>
      <c r="N23" s="22">
        <v>3401.8252475173663</v>
      </c>
      <c r="O23" s="22">
        <v>1507.7421059762144</v>
      </c>
      <c r="P23" s="23">
        <v>1.19370396062767</v>
      </c>
      <c r="Q23" s="23">
        <v>1080.66721176998</v>
      </c>
      <c r="R23" s="23">
        <v>50.695959928099498</v>
      </c>
      <c r="S23" s="19" t="s">
        <v>26</v>
      </c>
      <c r="T23" s="20">
        <v>5.2532771289941396</v>
      </c>
      <c r="U23" s="21">
        <v>0.137409748768166</v>
      </c>
      <c r="V23" s="24">
        <v>1.76265843064283E-2</v>
      </c>
      <c r="W23" s="21">
        <v>1.7505007560133299E-3</v>
      </c>
      <c r="Y23" s="22"/>
      <c r="Z23" s="22"/>
      <c r="AC23" s="12"/>
      <c r="AD23" s="12"/>
    </row>
    <row r="24" spans="1:30" s="19" customFormat="1" x14ac:dyDescent="0.25">
      <c r="A24" s="19">
        <v>3</v>
      </c>
      <c r="B24" s="20">
        <f t="shared" ref="B24:B36" si="1">B23+0.26</f>
        <v>10.67</v>
      </c>
      <c r="C24" s="27">
        <v>8.2928523974103108E-10</v>
      </c>
      <c r="D24" s="21">
        <v>0.21539876356909901</v>
      </c>
      <c r="E24" s="21">
        <v>8.5376534012885497E-5</v>
      </c>
      <c r="F24" s="21">
        <v>1.72376000130189E-3</v>
      </c>
      <c r="G24" s="21">
        <v>7.7488612213327902E-6</v>
      </c>
      <c r="H24" s="21">
        <v>3.1617580182943599E-4</v>
      </c>
      <c r="I24" s="21">
        <v>7.0194838373611698E-6</v>
      </c>
      <c r="J24" s="21">
        <v>1.1742486329840401E-3</v>
      </c>
      <c r="K24" s="21">
        <v>4.4242506753116201E-6</v>
      </c>
      <c r="L24" s="21">
        <v>3.3052438369408002E-5</v>
      </c>
      <c r="M24" s="21">
        <v>5.3473106694739099E-6</v>
      </c>
      <c r="N24" s="22">
        <v>7091.5939700784138</v>
      </c>
      <c r="O24" s="22">
        <v>4386.8364826099596</v>
      </c>
      <c r="P24" s="23">
        <v>1.9651085460484601</v>
      </c>
      <c r="Q24" s="23">
        <v>1170.80797347561</v>
      </c>
      <c r="R24" s="23">
        <v>31.307303748858299</v>
      </c>
      <c r="S24" s="19" t="s">
        <v>26</v>
      </c>
      <c r="T24" s="20">
        <v>5.8228627907879202</v>
      </c>
      <c r="U24" s="21">
        <v>8.7068006969303405E-2</v>
      </c>
      <c r="V24" s="24">
        <v>2.18110097148945E-2</v>
      </c>
      <c r="W24" s="21">
        <v>1.27324376781696E-3</v>
      </c>
      <c r="Y24" s="22"/>
      <c r="Z24" s="22"/>
      <c r="AC24" s="12"/>
      <c r="AD24" s="12"/>
    </row>
    <row r="25" spans="1:30" s="19" customFormat="1" x14ac:dyDescent="0.25">
      <c r="A25" s="19">
        <v>4</v>
      </c>
      <c r="B25" s="20">
        <f t="shared" si="1"/>
        <v>10.93</v>
      </c>
      <c r="C25" s="27">
        <v>1.206877195150238E-9</v>
      </c>
      <c r="D25" s="21">
        <v>0.313474596142919</v>
      </c>
      <c r="E25" s="21">
        <v>5.9118011740657002E-5</v>
      </c>
      <c r="F25" s="21">
        <v>2.3282341568627201E-3</v>
      </c>
      <c r="G25" s="21">
        <v>5.9244325549479702E-6</v>
      </c>
      <c r="H25" s="21">
        <v>9.3522981541626E-4</v>
      </c>
      <c r="I25" s="21">
        <v>5.1038933683753703E-6</v>
      </c>
      <c r="J25" s="21">
        <v>1.61707302365173E-3</v>
      </c>
      <c r="K25" s="21">
        <v>5.8070595088495096E-6</v>
      </c>
      <c r="L25" s="21">
        <v>6.9156882361065899E-5</v>
      </c>
      <c r="M25" s="21">
        <v>5.0513173742870399E-6</v>
      </c>
      <c r="N25" s="22">
        <v>4865.6851982623475</v>
      </c>
      <c r="O25" s="22">
        <v>689.17976044591728</v>
      </c>
      <c r="P25" s="23">
        <v>2.6544167086759902</v>
      </c>
      <c r="Q25" s="23">
        <v>1218.32461811444</v>
      </c>
      <c r="R25" s="23">
        <v>20.893616852226501</v>
      </c>
      <c r="S25" s="19" t="s">
        <v>26</v>
      </c>
      <c r="T25" s="20">
        <v>5.9371130464170596</v>
      </c>
      <c r="U25" s="21">
        <v>6.8463879337916006E-2</v>
      </c>
      <c r="V25" s="24">
        <v>4.8021630762302502E-2</v>
      </c>
      <c r="W25" s="21">
        <v>1.17525297569952E-3</v>
      </c>
      <c r="Y25" s="22"/>
      <c r="Z25" s="22"/>
      <c r="AC25" s="12"/>
      <c r="AD25" s="12"/>
    </row>
    <row r="26" spans="1:30" s="19" customFormat="1" x14ac:dyDescent="0.25">
      <c r="A26" s="19">
        <v>5</v>
      </c>
      <c r="B26" s="20">
        <f t="shared" si="1"/>
        <v>11.19</v>
      </c>
      <c r="C26" s="27">
        <v>1.6155034413565699E-9</v>
      </c>
      <c r="D26" s="21">
        <v>0.41961128346923898</v>
      </c>
      <c r="E26" s="21">
        <v>1.0427700655494E-4</v>
      </c>
      <c r="F26" s="21">
        <v>3.1024016558644598E-3</v>
      </c>
      <c r="G26" s="21">
        <v>1.01937317669946E-5</v>
      </c>
      <c r="H26" s="21">
        <v>2.53025449637163E-3</v>
      </c>
      <c r="I26" s="21">
        <v>1.14911737255629E-5</v>
      </c>
      <c r="J26" s="21">
        <v>2.7663019124948901E-3</v>
      </c>
      <c r="K26" s="21">
        <v>8.8900405658586908E-6</v>
      </c>
      <c r="L26" s="21">
        <v>6.8745537326838006E-5</v>
      </c>
      <c r="M26" s="21">
        <v>3.7753234240839701E-6</v>
      </c>
      <c r="N26" s="22">
        <v>6678.1651433340567</v>
      </c>
      <c r="O26" s="22">
        <v>759.367853007039</v>
      </c>
      <c r="P26" s="23">
        <v>3.5366623370733801</v>
      </c>
      <c r="Q26" s="23">
        <v>1238.62221362009</v>
      </c>
      <c r="R26" s="23">
        <v>16.979289610360599</v>
      </c>
      <c r="S26" s="19" t="s">
        <v>26</v>
      </c>
      <c r="T26" s="20">
        <v>7.62703214030675</v>
      </c>
      <c r="U26" s="21">
        <v>9.1378782729579194E-2</v>
      </c>
      <c r="V26" s="24">
        <v>9.8401163604177805E-2</v>
      </c>
      <c r="W26" s="21">
        <v>2.3502415724757498E-3</v>
      </c>
      <c r="Y26" s="22"/>
      <c r="Z26" s="22"/>
      <c r="AC26" s="12"/>
      <c r="AD26" s="12"/>
    </row>
    <row r="27" spans="1:30" s="19" customFormat="1" x14ac:dyDescent="0.25">
      <c r="A27" s="19">
        <v>6</v>
      </c>
      <c r="B27" s="20">
        <f t="shared" si="1"/>
        <v>11.45</v>
      </c>
      <c r="C27" s="27">
        <v>2.005430328176756E-9</v>
      </c>
      <c r="D27" s="21">
        <v>0.520890994331625</v>
      </c>
      <c r="E27" s="21">
        <v>2.2972947632611299E-4</v>
      </c>
      <c r="F27" s="21">
        <v>3.5432198493694201E-3</v>
      </c>
      <c r="G27" s="21">
        <v>6.8578553057457701E-6</v>
      </c>
      <c r="H27" s="21">
        <v>1.07776918329894E-3</v>
      </c>
      <c r="I27" s="21">
        <v>7.4494177726289396E-6</v>
      </c>
      <c r="J27" s="21">
        <v>4.3837870081223102E-3</v>
      </c>
      <c r="K27" s="21">
        <v>8.9967974115486504E-6</v>
      </c>
      <c r="L27" s="21">
        <v>3.63945071642533E-5</v>
      </c>
      <c r="M27" s="21">
        <v>4.3645675314969303E-6</v>
      </c>
      <c r="N27" s="22">
        <v>17237.792655956662</v>
      </c>
      <c r="O27" s="22">
        <v>6720.7707146315388</v>
      </c>
      <c r="P27" s="23">
        <v>4.03936279571891</v>
      </c>
      <c r="Q27" s="23">
        <v>1342.5670322696401</v>
      </c>
      <c r="R27" s="23">
        <v>14.705858621355301</v>
      </c>
      <c r="S27" s="19" t="s">
        <v>26</v>
      </c>
      <c r="T27" s="20">
        <v>10.5949675554102</v>
      </c>
      <c r="U27" s="21">
        <v>8.4881624177510606E-2</v>
      </c>
      <c r="V27" s="24">
        <v>3.6718754343336803E-2</v>
      </c>
      <c r="W27" s="21">
        <v>9.6371899295667296E-4</v>
      </c>
      <c r="Y27" s="22"/>
      <c r="Z27" s="22"/>
      <c r="AC27" s="12"/>
      <c r="AD27" s="12"/>
    </row>
    <row r="28" spans="1:30" s="19" customFormat="1" x14ac:dyDescent="0.25">
      <c r="A28" s="19">
        <v>7</v>
      </c>
      <c r="B28" s="20">
        <f t="shared" si="1"/>
        <v>11.709999999999999</v>
      </c>
      <c r="C28" s="27">
        <v>2.0005538234551485E-9</v>
      </c>
      <c r="D28" s="21">
        <v>0.51962436972861004</v>
      </c>
      <c r="E28" s="21">
        <v>2.0073576032870501E-4</v>
      </c>
      <c r="F28" s="21">
        <v>4.0897325508889599E-3</v>
      </c>
      <c r="G28" s="21">
        <v>9.2440160023427597E-6</v>
      </c>
      <c r="H28" s="21">
        <v>1.39687420058356E-3</v>
      </c>
      <c r="I28" s="21">
        <v>9.0216451024791399E-6</v>
      </c>
      <c r="J28" s="21">
        <v>5.40865582305077E-3</v>
      </c>
      <c r="K28" s="21">
        <v>9.4913705944540395E-6</v>
      </c>
      <c r="L28" s="21">
        <v>4.50580520734485E-5</v>
      </c>
      <c r="M28" s="21">
        <v>3.0890280504308102E-6</v>
      </c>
      <c r="N28" s="22">
        <v>13882.351780998737</v>
      </c>
      <c r="O28" s="22">
        <v>2289.2304305666539</v>
      </c>
      <c r="P28" s="23">
        <v>4.6621022278374999</v>
      </c>
      <c r="Q28" s="23">
        <v>1205.65145351355</v>
      </c>
      <c r="R28" s="23">
        <v>12.887879439890201</v>
      </c>
      <c r="S28" s="19" t="s">
        <v>26</v>
      </c>
      <c r="T28" s="20">
        <v>11.3283005503606</v>
      </c>
      <c r="U28" s="21">
        <v>9.1733488689880294E-2</v>
      </c>
      <c r="V28" s="24">
        <v>4.12523548589038E-2</v>
      </c>
      <c r="W28" s="21">
        <v>1.06072857206975E-3</v>
      </c>
      <c r="Y28" s="22"/>
      <c r="Z28" s="22"/>
      <c r="AC28" s="12"/>
      <c r="AD28" s="12"/>
    </row>
    <row r="29" spans="1:30" s="19" customFormat="1" x14ac:dyDescent="0.25">
      <c r="A29" s="19">
        <v>8</v>
      </c>
      <c r="B29" s="20">
        <f t="shared" si="1"/>
        <v>11.969999999999999</v>
      </c>
      <c r="C29" s="27">
        <v>3.3669893566771305E-9</v>
      </c>
      <c r="D29" s="21">
        <v>0.87454269004600804</v>
      </c>
      <c r="E29" s="21">
        <v>4.0892051813800798E-4</v>
      </c>
      <c r="F29" s="21">
        <v>6.3866280275054303E-3</v>
      </c>
      <c r="G29" s="21">
        <v>8.7698233947067908E-6</v>
      </c>
      <c r="H29" s="21">
        <v>2.6420231422194401E-3</v>
      </c>
      <c r="I29" s="21">
        <v>6.2640133519288804E-6</v>
      </c>
      <c r="J29" s="21">
        <v>1.2233786782785E-2</v>
      </c>
      <c r="K29" s="21">
        <v>1.3105038690392499E-5</v>
      </c>
      <c r="L29" s="21">
        <v>9.7986597512047198E-5</v>
      </c>
      <c r="M29" s="21">
        <v>3.9164788095549796E-6</v>
      </c>
      <c r="N29" s="22">
        <v>10809.908980582633</v>
      </c>
      <c r="O29" s="22">
        <v>1031.8984342343633</v>
      </c>
      <c r="P29" s="23">
        <v>7.2804407992331797</v>
      </c>
      <c r="Q29" s="23">
        <v>1268.85011254337</v>
      </c>
      <c r="R29" s="23">
        <v>10.583555341701601</v>
      </c>
      <c r="S29" s="19" t="s">
        <v>26</v>
      </c>
      <c r="T29" s="20">
        <v>16.440286244195601</v>
      </c>
      <c r="U29" s="21">
        <v>9.6563593979542506E-2</v>
      </c>
      <c r="V29" s="24">
        <v>5.0024220832575399E-2</v>
      </c>
      <c r="W29" s="21">
        <v>1.0368300884778701E-3</v>
      </c>
      <c r="Y29" s="22"/>
      <c r="Z29" s="22"/>
      <c r="AC29" s="12"/>
      <c r="AD29" s="12"/>
    </row>
    <row r="30" spans="1:30" s="19" customFormat="1" x14ac:dyDescent="0.25">
      <c r="A30" s="19">
        <v>9</v>
      </c>
      <c r="B30" s="20">
        <f t="shared" si="1"/>
        <v>12.229999999999999</v>
      </c>
      <c r="C30" s="27">
        <v>5.2502182787145624E-9</v>
      </c>
      <c r="D30" s="21">
        <v>1.3636930594063801</v>
      </c>
      <c r="E30" s="21">
        <v>2.22132050040695E-4</v>
      </c>
      <c r="F30" s="21">
        <v>1.0746925076025E-2</v>
      </c>
      <c r="G30" s="21">
        <v>1.7514903727944999E-5</v>
      </c>
      <c r="H30" s="21">
        <v>3.4649738085375599E-3</v>
      </c>
      <c r="I30" s="21">
        <v>1.4046329574107099E-5</v>
      </c>
      <c r="J30" s="21">
        <v>1.52146404916885E-2</v>
      </c>
      <c r="K30" s="21">
        <v>1.3244422958544699E-5</v>
      </c>
      <c r="L30" s="21">
        <v>1.37663111289183E-4</v>
      </c>
      <c r="M30" s="21">
        <v>4.0846310421921702E-6</v>
      </c>
      <c r="N30" s="22">
        <v>11784.388268044822</v>
      </c>
      <c r="O30" s="22">
        <v>813.4890196902054</v>
      </c>
      <c r="P30" s="23">
        <v>12.251624677483999</v>
      </c>
      <c r="Q30" s="23">
        <v>1201.3413847904999</v>
      </c>
      <c r="R30" s="23">
        <v>9.6082544308560003</v>
      </c>
      <c r="S30" s="19" t="s">
        <v>26</v>
      </c>
      <c r="T30" s="20">
        <v>12.1305717191719</v>
      </c>
      <c r="U30" s="21">
        <v>7.3582312608040906E-2</v>
      </c>
      <c r="V30" s="24">
        <v>3.8902885306286099E-2</v>
      </c>
      <c r="W30" s="21">
        <v>8.6799448118041102E-4</v>
      </c>
      <c r="Y30" s="22"/>
      <c r="Z30" s="22"/>
      <c r="AC30" s="12"/>
      <c r="AD30" s="12"/>
    </row>
    <row r="31" spans="1:30" s="19" customFormat="1" x14ac:dyDescent="0.25">
      <c r="A31" s="19">
        <v>10</v>
      </c>
      <c r="B31" s="20">
        <f t="shared" si="1"/>
        <v>12.489999999999998</v>
      </c>
      <c r="C31" s="27">
        <v>7.0396423180970804E-9</v>
      </c>
      <c r="D31" s="21">
        <v>1.8284785241810599</v>
      </c>
      <c r="E31" s="21">
        <v>3.3682585453868099E-4</v>
      </c>
      <c r="F31" s="21">
        <v>1.2810243183796101E-2</v>
      </c>
      <c r="G31" s="21">
        <v>1.4684384216743199E-5</v>
      </c>
      <c r="H31" s="21">
        <v>3.44218712201801E-3</v>
      </c>
      <c r="I31" s="21">
        <v>7.4457060784874699E-6</v>
      </c>
      <c r="J31" s="21">
        <v>1.3753223995776101E-2</v>
      </c>
      <c r="K31" s="21">
        <v>2.1161822612307E-5</v>
      </c>
      <c r="L31" s="21">
        <v>1.4070810145072301E-4</v>
      </c>
      <c r="M31" s="21">
        <v>4.4015473002291201E-6</v>
      </c>
      <c r="N31" s="22">
        <v>15218.488485184896</v>
      </c>
      <c r="O31" s="22">
        <v>1091.2720439426244</v>
      </c>
      <c r="P31" s="23">
        <v>14.6039294938208</v>
      </c>
      <c r="Q31" s="23">
        <v>1312.12244171818</v>
      </c>
      <c r="R31" s="23">
        <v>8.7327953906192999</v>
      </c>
      <c r="S31" s="19" t="s">
        <v>26</v>
      </c>
      <c r="T31" s="20">
        <v>9.1888535945289291</v>
      </c>
      <c r="U31" s="21">
        <v>5.6947074916067403E-2</v>
      </c>
      <c r="V31" s="24">
        <v>3.2376265546636702E-2</v>
      </c>
      <c r="W31" s="21">
        <v>6.6404722687765205E-4</v>
      </c>
      <c r="Y31" s="22"/>
      <c r="Z31" s="22"/>
      <c r="AC31" s="12"/>
      <c r="AD31" s="12"/>
    </row>
    <row r="32" spans="1:30" s="19" customFormat="1" x14ac:dyDescent="0.25">
      <c r="A32" s="19">
        <v>11</v>
      </c>
      <c r="B32" s="20">
        <f t="shared" si="1"/>
        <v>12.749999999999998</v>
      </c>
      <c r="C32" s="27">
        <v>5.6416995420181541E-9</v>
      </c>
      <c r="D32" s="21">
        <v>1.4653765044203</v>
      </c>
      <c r="E32" s="21">
        <v>2.3770579494704201E-4</v>
      </c>
      <c r="F32" s="21">
        <v>1.0943164189800601E-2</v>
      </c>
      <c r="G32" s="21">
        <v>1.0048822466516401E-5</v>
      </c>
      <c r="H32" s="21">
        <v>4.0485382005797897E-3</v>
      </c>
      <c r="I32" s="21">
        <v>7.8966662545082002E-6</v>
      </c>
      <c r="J32" s="21">
        <v>1.4063320679641601E-2</v>
      </c>
      <c r="K32" s="21">
        <v>1.71152602164352E-5</v>
      </c>
      <c r="L32" s="21">
        <v>1.06323448814581E-4</v>
      </c>
      <c r="M32" s="21">
        <v>3.0593258503984299E-6</v>
      </c>
      <c r="N32" s="22">
        <v>16852.882177102005</v>
      </c>
      <c r="O32" s="22">
        <v>1210.9048646277417</v>
      </c>
      <c r="P32" s="23">
        <v>12.4754761752727</v>
      </c>
      <c r="Q32" s="23">
        <v>1255.87404823732</v>
      </c>
      <c r="R32" s="23">
        <v>7.9522822068589702</v>
      </c>
      <c r="S32" s="19" t="s">
        <v>26</v>
      </c>
      <c r="T32" s="20">
        <v>11.0068182086726</v>
      </c>
      <c r="U32" s="21">
        <v>6.0514874876535799E-2</v>
      </c>
      <c r="V32" s="24">
        <v>4.47232531335525E-2</v>
      </c>
      <c r="W32" s="21">
        <v>9.0860741848968103E-4</v>
      </c>
      <c r="Y32" s="22"/>
      <c r="Z32" s="22"/>
      <c r="AC32" s="12"/>
      <c r="AD32" s="12"/>
    </row>
    <row r="33" spans="1:30" s="19" customFormat="1" x14ac:dyDescent="0.25">
      <c r="A33" s="19">
        <v>12</v>
      </c>
      <c r="B33" s="20">
        <f t="shared" si="1"/>
        <v>13.009999999999998</v>
      </c>
      <c r="C33" s="27">
        <v>4.1571369942485068E-9</v>
      </c>
      <c r="D33" s="21">
        <v>1.0797758426619499</v>
      </c>
      <c r="E33" s="21">
        <v>2.7704291433840102E-4</v>
      </c>
      <c r="F33" s="21">
        <v>7.26375991578953E-3</v>
      </c>
      <c r="G33" s="21">
        <v>1.08920869456139E-5</v>
      </c>
      <c r="H33" s="21">
        <v>3.4553616449814902E-3</v>
      </c>
      <c r="I33" s="21">
        <v>8.4557532952818393E-6</v>
      </c>
      <c r="J33" s="21">
        <v>1.0163115576554801E-2</v>
      </c>
      <c r="K33" s="21">
        <v>1.7501858092313101E-5</v>
      </c>
      <c r="L33" s="21">
        <v>5.2423771520199401E-5</v>
      </c>
      <c r="M33" s="21">
        <v>1.6375541430656499E-6</v>
      </c>
      <c r="N33" s="22">
        <v>27339.469145352876</v>
      </c>
      <c r="O33" s="22">
        <v>2413.1121903590988</v>
      </c>
      <c r="P33" s="23">
        <v>8.2809173471471293</v>
      </c>
      <c r="Q33" s="23">
        <v>1359.82141527515</v>
      </c>
      <c r="R33" s="23">
        <v>9.1927853662396402</v>
      </c>
      <c r="S33" s="19" t="s">
        <v>25</v>
      </c>
      <c r="T33" s="20">
        <v>11.987964748937101</v>
      </c>
      <c r="U33" s="21">
        <v>8.2747903132535397E-2</v>
      </c>
      <c r="V33" s="24">
        <v>5.7638639325259602E-2</v>
      </c>
      <c r="W33" s="21">
        <v>1.20061683156561E-3</v>
      </c>
      <c r="Y33" s="22"/>
      <c r="Z33" s="22"/>
      <c r="AC33" s="12"/>
      <c r="AD33" s="12"/>
    </row>
    <row r="34" spans="1:30" s="25" customFormat="1" x14ac:dyDescent="0.25">
      <c r="A34" s="19">
        <v>13</v>
      </c>
      <c r="B34" s="20">
        <f t="shared" si="1"/>
        <v>13.269999999999998</v>
      </c>
      <c r="C34" s="27">
        <v>3.1129301524893645E-9</v>
      </c>
      <c r="D34" s="21">
        <v>0.80855328636087398</v>
      </c>
      <c r="E34" s="21">
        <v>3.4108226989229101E-4</v>
      </c>
      <c r="F34" s="21">
        <v>5.5093350657646999E-3</v>
      </c>
      <c r="G34" s="21">
        <v>9.5127423283212404E-6</v>
      </c>
      <c r="H34" s="21">
        <v>2.6398401175840502E-3</v>
      </c>
      <c r="I34" s="21">
        <v>7.9138926608724293E-6</v>
      </c>
      <c r="J34" s="21">
        <v>7.6143768173114103E-3</v>
      </c>
      <c r="K34" s="21">
        <v>9.85660801643218E-6</v>
      </c>
      <c r="L34" s="21">
        <v>4.4257536715954002E-5</v>
      </c>
      <c r="M34" s="21">
        <v>1.90788934939706E-6</v>
      </c>
      <c r="N34" s="22">
        <v>23538.523242378327</v>
      </c>
      <c r="O34" s="22">
        <v>2499.7910617019534</v>
      </c>
      <c r="P34" s="23">
        <v>6.2810395612338601</v>
      </c>
      <c r="Q34" s="23">
        <v>1345.87335784426</v>
      </c>
      <c r="R34" s="23">
        <v>10.4895173448375</v>
      </c>
      <c r="S34" s="19" t="s">
        <v>25</v>
      </c>
      <c r="T34" s="20">
        <v>11.8410663903884</v>
      </c>
      <c r="U34" s="21">
        <v>7.8800948785959099E-2</v>
      </c>
      <c r="V34" s="24">
        <v>5.8036790136790702E-2</v>
      </c>
      <c r="W34" s="21">
        <v>1.23915314490966E-3</v>
      </c>
      <c r="Y34" s="22"/>
      <c r="Z34" s="22"/>
      <c r="AC34" s="12"/>
      <c r="AD34" s="12"/>
    </row>
    <row r="35" spans="1:30" s="25" customFormat="1" x14ac:dyDescent="0.25">
      <c r="A35" s="19">
        <v>14</v>
      </c>
      <c r="B35" s="20">
        <f t="shared" si="1"/>
        <v>13.529999999999998</v>
      </c>
      <c r="C35" s="27">
        <v>2.8908121728165523E-9</v>
      </c>
      <c r="D35" s="21">
        <v>0.75086030462767595</v>
      </c>
      <c r="E35" s="21">
        <v>1.8479866309548899E-4</v>
      </c>
      <c r="F35" s="21">
        <v>5.3600200757494701E-3</v>
      </c>
      <c r="G35" s="21">
        <v>9.4988970751036195E-6</v>
      </c>
      <c r="H35" s="21">
        <v>2.2220606750765499E-3</v>
      </c>
      <c r="I35" s="21">
        <v>6.8146515729967903E-6</v>
      </c>
      <c r="J35" s="21">
        <v>6.4920040821665002E-3</v>
      </c>
      <c r="K35" s="21">
        <v>7.8960863024819797E-6</v>
      </c>
      <c r="L35" s="21">
        <v>4.0605701305354997E-5</v>
      </c>
      <c r="M35" s="21">
        <v>1.50422030448512E-6</v>
      </c>
      <c r="N35" s="22">
        <v>23441.349273530781</v>
      </c>
      <c r="O35" s="22">
        <v>2166.9120664346692</v>
      </c>
      <c r="P35" s="23">
        <v>6.1107797080925099</v>
      </c>
      <c r="Q35" s="23">
        <v>1301.6163823132999</v>
      </c>
      <c r="R35" s="23">
        <v>10.002628061370499</v>
      </c>
      <c r="S35" s="19" t="s">
        <v>25</v>
      </c>
      <c r="T35" s="20">
        <v>10.3710657213933</v>
      </c>
      <c r="U35" s="21">
        <v>6.8843924853004099E-2</v>
      </c>
      <c r="V35" s="24">
        <v>5.0170968531190602E-2</v>
      </c>
      <c r="W35" s="21">
        <v>1.0751972733440899E-3</v>
      </c>
      <c r="Y35" s="22"/>
      <c r="Z35" s="22"/>
      <c r="AC35" s="12"/>
      <c r="AD35" s="12"/>
    </row>
    <row r="36" spans="1:30" s="25" customFormat="1" x14ac:dyDescent="0.25">
      <c r="A36" s="19">
        <v>15</v>
      </c>
      <c r="B36" s="20">
        <f t="shared" si="1"/>
        <v>13.789999999999997</v>
      </c>
      <c r="C36" s="27">
        <v>5.0762444544625654E-9</v>
      </c>
      <c r="D36" s="21">
        <v>1.31850505310716</v>
      </c>
      <c r="E36" s="21">
        <v>2.1803501581365599E-4</v>
      </c>
      <c r="F36" s="21">
        <v>8.1182050554531194E-3</v>
      </c>
      <c r="G36" s="21">
        <v>1.2976367619972299E-5</v>
      </c>
      <c r="H36" s="21">
        <v>4.3221726349301701E-3</v>
      </c>
      <c r="I36" s="21">
        <v>7.0684222204476202E-6</v>
      </c>
      <c r="J36" s="21">
        <v>1.2761614360346301E-2</v>
      </c>
      <c r="K36" s="21">
        <v>1.2726835659985E-5</v>
      </c>
      <c r="L36" s="21">
        <v>7.0997023797549297E-5</v>
      </c>
      <c r="M36" s="21">
        <v>1.3672951755674801E-6</v>
      </c>
      <c r="N36" s="22">
        <v>24182.672346570893</v>
      </c>
      <c r="O36" s="22">
        <v>1366.3302047444411</v>
      </c>
      <c r="P36" s="23">
        <v>9.2547694620956094</v>
      </c>
      <c r="Q36" s="23">
        <v>1445.3127121843399</v>
      </c>
      <c r="R36" s="23">
        <v>10.6812596512185</v>
      </c>
      <c r="S36" s="19" t="s">
        <v>25</v>
      </c>
      <c r="T36" s="20">
        <v>13.4763785628361</v>
      </c>
      <c r="U36" s="21">
        <v>8.2648950208367294E-2</v>
      </c>
      <c r="V36" s="24">
        <v>6.4531544389524395E-2</v>
      </c>
      <c r="W36" s="21">
        <v>1.3164684960716301E-3</v>
      </c>
      <c r="Y36" s="22"/>
      <c r="Z36" s="22"/>
      <c r="AC36" s="12"/>
      <c r="AD36" s="12"/>
    </row>
    <row r="37" spans="1:30" s="25" customFormat="1" x14ac:dyDescent="0.25">
      <c r="A37" s="19">
        <v>16</v>
      </c>
      <c r="B37" s="20">
        <v>14</v>
      </c>
      <c r="C37" s="27">
        <v>2.8046574318637447E-9</v>
      </c>
      <c r="D37" s="21">
        <v>0.72848244983473898</v>
      </c>
      <c r="E37" s="21">
        <v>1.88201935772839E-4</v>
      </c>
      <c r="F37" s="21">
        <v>4.68437261929734E-3</v>
      </c>
      <c r="G37" s="21">
        <v>1.2954198489349101E-5</v>
      </c>
      <c r="H37" s="21">
        <v>2.11536130686212E-3</v>
      </c>
      <c r="I37" s="21">
        <v>1.49114418668819E-5</v>
      </c>
      <c r="J37" s="21">
        <v>6.7471538874148201E-3</v>
      </c>
      <c r="K37" s="21">
        <v>1.60779472319149E-5</v>
      </c>
      <c r="L37" s="21">
        <v>6.3870665807515807E-5</v>
      </c>
      <c r="M37" s="21">
        <v>2.2065953126443402E-6</v>
      </c>
      <c r="N37" s="22">
        <v>13490.743890597745</v>
      </c>
      <c r="O37" s="22">
        <v>1029.958185488962</v>
      </c>
      <c r="P37" s="23">
        <v>5.3403429639565001</v>
      </c>
      <c r="Q37" s="23">
        <v>1392.4392268419499</v>
      </c>
      <c r="R37" s="23">
        <v>12.7234647851962</v>
      </c>
      <c r="S37" s="19" t="s">
        <v>25</v>
      </c>
      <c r="T37" s="20">
        <v>12.342645437615801</v>
      </c>
      <c r="U37" s="21">
        <v>0.121271497314244</v>
      </c>
      <c r="V37" s="24">
        <v>5.4574991335999898E-2</v>
      </c>
      <c r="W37" s="21">
        <v>1.4675672767626899E-3</v>
      </c>
      <c r="Y37" s="22"/>
      <c r="Z37" s="22"/>
      <c r="AC37" s="12"/>
      <c r="AD37" s="12"/>
    </row>
    <row r="38" spans="1:30" s="2" customFormat="1" x14ac:dyDescent="0.25">
      <c r="B38" s="9"/>
      <c r="C38" s="15"/>
      <c r="D38" s="11"/>
      <c r="E38" s="7"/>
      <c r="F38" s="8"/>
      <c r="G38" s="7"/>
      <c r="H38" s="8"/>
      <c r="I38" s="7"/>
      <c r="J38" s="8"/>
      <c r="K38" s="7"/>
      <c r="L38" s="8"/>
      <c r="M38" s="7"/>
      <c r="N38" s="11"/>
      <c r="O38" s="7"/>
      <c r="P38" s="9"/>
      <c r="Q38" s="12"/>
      <c r="R38" s="12"/>
      <c r="T38" s="12"/>
      <c r="U38" s="13"/>
      <c r="V38" s="9"/>
      <c r="W38" s="10"/>
      <c r="Y38" s="12"/>
      <c r="Z38" s="12"/>
    </row>
    <row r="39" spans="1:30" x14ac:dyDescent="0.25">
      <c r="A39" s="3" t="s">
        <v>28</v>
      </c>
      <c r="H39" s="1" t="s">
        <v>24</v>
      </c>
      <c r="P39" s="1" t="s">
        <v>19</v>
      </c>
      <c r="Y39" s="12"/>
      <c r="Z39" s="12"/>
    </row>
    <row r="40" spans="1:30" x14ac:dyDescent="0.2">
      <c r="A40" s="1" t="s">
        <v>21</v>
      </c>
      <c r="H40" s="1" t="s">
        <v>6</v>
      </c>
      <c r="Y40" s="12"/>
      <c r="Z40" s="12"/>
    </row>
    <row r="41" spans="1:30" s="17" customFormat="1" ht="14.25" x14ac:dyDescent="0.2">
      <c r="A41" s="17" t="s">
        <v>5</v>
      </c>
      <c r="B41" s="17" t="s">
        <v>4</v>
      </c>
      <c r="C41" s="18" t="s">
        <v>16</v>
      </c>
      <c r="D41" s="17" t="s">
        <v>11</v>
      </c>
      <c r="E41" s="17" t="s">
        <v>7</v>
      </c>
      <c r="F41" s="17" t="s">
        <v>12</v>
      </c>
      <c r="G41" s="17" t="s">
        <v>8</v>
      </c>
      <c r="H41" s="17" t="s">
        <v>13</v>
      </c>
      <c r="I41" s="17" t="s">
        <v>8</v>
      </c>
      <c r="J41" s="17" t="s">
        <v>14</v>
      </c>
      <c r="K41" s="17" t="s">
        <v>8</v>
      </c>
      <c r="L41" s="17" t="s">
        <v>15</v>
      </c>
      <c r="M41" s="17" t="s">
        <v>8</v>
      </c>
      <c r="N41" s="17" t="s">
        <v>18</v>
      </c>
      <c r="O41" s="17" t="s">
        <v>8</v>
      </c>
      <c r="P41" s="17" t="s">
        <v>17</v>
      </c>
      <c r="Q41" s="17" t="s">
        <v>1</v>
      </c>
      <c r="R41" s="17" t="s">
        <v>9</v>
      </c>
      <c r="S41" s="17" t="s">
        <v>0</v>
      </c>
      <c r="T41" s="17" t="s">
        <v>2</v>
      </c>
      <c r="U41" s="17" t="s">
        <v>10</v>
      </c>
      <c r="V41" s="17" t="s">
        <v>3</v>
      </c>
      <c r="W41" s="17" t="s">
        <v>10</v>
      </c>
    </row>
    <row r="42" spans="1:30" s="19" customFormat="1" x14ac:dyDescent="0.25">
      <c r="A42" s="19">
        <v>1</v>
      </c>
      <c r="B42" s="20">
        <v>10.25</v>
      </c>
      <c r="C42" s="27">
        <v>4.1919493578665775E-10</v>
      </c>
      <c r="D42" s="21">
        <v>0.10888180150302799</v>
      </c>
      <c r="E42" s="21">
        <v>6.3768225985504103E-5</v>
      </c>
      <c r="F42" s="21">
        <v>7.7297156526524597E-4</v>
      </c>
      <c r="G42" s="21">
        <v>3.8208673620316097E-6</v>
      </c>
      <c r="H42" s="21">
        <v>2.6172653270479802E-4</v>
      </c>
      <c r="I42" s="21">
        <v>2.62306707928987E-6</v>
      </c>
      <c r="J42" s="21">
        <v>6.3064941262473001E-4</v>
      </c>
      <c r="K42" s="21">
        <v>3.9769091033783201E-6</v>
      </c>
      <c r="L42" s="21">
        <v>6.5924270057353705E-5</v>
      </c>
      <c r="M42" s="21">
        <v>1.7043215385824299E-6</v>
      </c>
      <c r="N42" s="22">
        <v>1746.0084256206599</v>
      </c>
      <c r="O42" s="22">
        <v>85.676776551707064</v>
      </c>
      <c r="P42" s="23">
        <v>1.53134975456157</v>
      </c>
      <c r="Q42" s="23">
        <v>1150.0782435240901</v>
      </c>
      <c r="R42" s="23">
        <v>29.8832601576439</v>
      </c>
      <c r="S42" s="19" t="s">
        <v>26</v>
      </c>
      <c r="T42" s="20">
        <v>7.0970227726313704</v>
      </c>
      <c r="U42" s="21">
        <v>0.142504494869684</v>
      </c>
      <c r="V42" s="24">
        <v>3.9162430161042698E-2</v>
      </c>
      <c r="W42" s="21">
        <v>1.3111881016823299E-3</v>
      </c>
      <c r="Y42" s="22"/>
      <c r="Z42" s="22"/>
      <c r="AC42" s="12"/>
      <c r="AD42" s="12"/>
    </row>
    <row r="43" spans="1:30" s="19" customFormat="1" x14ac:dyDescent="0.25">
      <c r="A43" s="19">
        <v>2</v>
      </c>
      <c r="B43" s="20">
        <f>B42+0.27</f>
        <v>10.52</v>
      </c>
      <c r="C43" s="27">
        <v>5.6404462433206962E-10</v>
      </c>
      <c r="D43" s="21">
        <v>0.14650509722910901</v>
      </c>
      <c r="E43" s="21">
        <v>1.0999134778783701E-4</v>
      </c>
      <c r="F43" s="21">
        <v>1.4760867901885499E-3</v>
      </c>
      <c r="G43" s="21">
        <v>3.2042732345198801E-6</v>
      </c>
      <c r="H43" s="21">
        <v>2.7086126308643101E-4</v>
      </c>
      <c r="I43" s="21">
        <v>4.7877976937186602E-6</v>
      </c>
      <c r="J43" s="21">
        <v>1.47902126273203E-3</v>
      </c>
      <c r="K43" s="21">
        <v>4.4605587740085803E-6</v>
      </c>
      <c r="L43" s="21">
        <v>5.7460063164084303E-5</v>
      </c>
      <c r="M43" s="21">
        <v>3.0586412252094401E-6</v>
      </c>
      <c r="N43" s="22">
        <v>2744.0900804249691</v>
      </c>
      <c r="O43" s="22">
        <v>296.77982307582749</v>
      </c>
      <c r="P43" s="23">
        <v>2.9237152740790799</v>
      </c>
      <c r="Q43" s="23">
        <v>931.37029745068196</v>
      </c>
      <c r="R43" s="23">
        <v>20.743729010358901</v>
      </c>
      <c r="S43" s="19" t="s">
        <v>26</v>
      </c>
      <c r="T43" s="20">
        <v>8.7213733808735103</v>
      </c>
      <c r="U43" s="21">
        <v>8.6971118169720002E-2</v>
      </c>
      <c r="V43" s="24">
        <v>2.14131340879842E-2</v>
      </c>
      <c r="W43" s="21">
        <v>1.0165252972137999E-3</v>
      </c>
      <c r="Y43" s="22"/>
      <c r="Z43" s="22"/>
      <c r="AC43" s="12"/>
      <c r="AD43" s="12"/>
    </row>
    <row r="44" spans="1:30" s="19" customFormat="1" x14ac:dyDescent="0.25">
      <c r="A44" s="19">
        <v>3</v>
      </c>
      <c r="B44" s="20">
        <f t="shared" ref="B44:B54" si="2">B43+0.27</f>
        <v>10.79</v>
      </c>
      <c r="C44" s="27">
        <v>1.1601947758064124E-9</v>
      </c>
      <c r="D44" s="21">
        <v>0.30134929241725</v>
      </c>
      <c r="E44" s="21">
        <v>1.9868681836113E-4</v>
      </c>
      <c r="F44" s="21">
        <v>3.09326255113497E-3</v>
      </c>
      <c r="G44" s="21">
        <v>7.8349761084070507E-6</v>
      </c>
      <c r="H44" s="21">
        <v>4.5676846726236398E-4</v>
      </c>
      <c r="I44" s="21">
        <v>3.2079557815099799E-6</v>
      </c>
      <c r="J44" s="21">
        <v>3.7462095645880902E-3</v>
      </c>
      <c r="K44" s="21">
        <v>7.8603834918980808E-6</v>
      </c>
      <c r="L44" s="21">
        <v>6.6331293625987605E-5</v>
      </c>
      <c r="M44" s="21">
        <v>1.79388563320379E-6</v>
      </c>
      <c r="N44" s="22">
        <v>5064.9204060081984</v>
      </c>
      <c r="O44" s="22">
        <v>280.6831836682826</v>
      </c>
      <c r="P44" s="23">
        <v>6.1260993067764904</v>
      </c>
      <c r="Q44" s="23">
        <v>958.20882409792398</v>
      </c>
      <c r="R44" s="23">
        <v>10.670732658267699</v>
      </c>
      <c r="S44" s="19" t="s">
        <v>26</v>
      </c>
      <c r="T44" s="20">
        <v>10.5487719628987</v>
      </c>
      <c r="U44" s="21">
        <v>9.51871569558254E-2</v>
      </c>
      <c r="V44" s="24">
        <v>1.7473827500825601E-2</v>
      </c>
      <c r="W44" s="21">
        <v>4.6681901150213002E-4</v>
      </c>
      <c r="Y44" s="22"/>
      <c r="Z44" s="22"/>
      <c r="AC44" s="12"/>
      <c r="AD44" s="12"/>
    </row>
    <row r="45" spans="1:30" s="19" customFormat="1" x14ac:dyDescent="0.25">
      <c r="A45" s="19">
        <v>4</v>
      </c>
      <c r="B45" s="20">
        <f t="shared" si="2"/>
        <v>11.059999999999999</v>
      </c>
      <c r="C45" s="27">
        <v>1.5159177479259929E-9</v>
      </c>
      <c r="D45" s="21">
        <v>0.393744869591167</v>
      </c>
      <c r="E45" s="21">
        <v>4.41555353860741E-4</v>
      </c>
      <c r="F45" s="21">
        <v>3.7564528297112099E-3</v>
      </c>
      <c r="G45" s="21">
        <v>7.4724610013635299E-6</v>
      </c>
      <c r="H45" s="21">
        <v>8.1008811184726099E-4</v>
      </c>
      <c r="I45" s="21">
        <v>3.2147530300946201E-6</v>
      </c>
      <c r="J45" s="21">
        <v>4.9909586177347602E-3</v>
      </c>
      <c r="K45" s="21">
        <v>8.1250824709714795E-6</v>
      </c>
      <c r="L45" s="21">
        <v>6.9772540214216698E-5</v>
      </c>
      <c r="M45" s="21">
        <v>1.98902003016086E-6</v>
      </c>
      <c r="N45" s="22">
        <v>6404.4731058442148</v>
      </c>
      <c r="O45" s="22">
        <v>370.3572386927093</v>
      </c>
      <c r="P45" s="23">
        <v>7.4398938577664602</v>
      </c>
      <c r="Q45" s="23">
        <v>1024.2621370184399</v>
      </c>
      <c r="R45" s="23">
        <v>10.1731433813923</v>
      </c>
      <c r="S45" s="19" t="s">
        <v>26</v>
      </c>
      <c r="T45" s="20">
        <v>11.5772067747753</v>
      </c>
      <c r="U45" s="21">
        <v>8.6669047672389296E-2</v>
      </c>
      <c r="V45" s="24">
        <v>2.5802116079678802E-2</v>
      </c>
      <c r="W45" s="21">
        <v>5.7778588396525802E-4</v>
      </c>
      <c r="Y45" s="22"/>
      <c r="Z45" s="22"/>
      <c r="AC45" s="12"/>
      <c r="AD45" s="12"/>
    </row>
    <row r="46" spans="1:30" s="19" customFormat="1" x14ac:dyDescent="0.25">
      <c r="A46" s="19">
        <v>5</v>
      </c>
      <c r="B46" s="20">
        <f t="shared" si="2"/>
        <v>11.329999999999998</v>
      </c>
      <c r="C46" s="27">
        <v>2.5483368202332155E-9</v>
      </c>
      <c r="D46" s="21">
        <v>0.66190566759304303</v>
      </c>
      <c r="E46" s="21">
        <v>3.8375258938708098E-4</v>
      </c>
      <c r="F46" s="21">
        <v>5.3072738071811097E-3</v>
      </c>
      <c r="G46" s="21">
        <v>8.2333892499608997E-6</v>
      </c>
      <c r="H46" s="21">
        <v>1.6404961429447101E-3</v>
      </c>
      <c r="I46" s="21">
        <v>7.9400440078388704E-6</v>
      </c>
      <c r="J46" s="21">
        <v>7.0200597264060104E-3</v>
      </c>
      <c r="K46" s="21">
        <v>7.1317323923570003E-6</v>
      </c>
      <c r="L46" s="21">
        <v>6.7699214669874504E-5</v>
      </c>
      <c r="M46" s="21">
        <v>1.6723187534738499E-6</v>
      </c>
      <c r="N46" s="22">
        <v>11538.351658254729</v>
      </c>
      <c r="O46" s="22">
        <v>652.68358271851071</v>
      </c>
      <c r="P46" s="23">
        <v>10.5125014431057</v>
      </c>
      <c r="Q46" s="23">
        <v>1185.508062631</v>
      </c>
      <c r="R46" s="23">
        <v>9.2088377286479801</v>
      </c>
      <c r="S46" s="19" t="s">
        <v>26</v>
      </c>
      <c r="T46" s="20">
        <v>11.5254652523962</v>
      </c>
      <c r="U46" s="21">
        <v>7.0053866682742799E-2</v>
      </c>
      <c r="V46" s="24">
        <v>3.72771217723614E-2</v>
      </c>
      <c r="W46" s="21">
        <v>8.6426456352010005E-4</v>
      </c>
      <c r="Y46" s="22"/>
      <c r="Z46" s="22"/>
      <c r="AC46" s="12"/>
      <c r="AD46" s="12"/>
    </row>
    <row r="47" spans="1:30" s="19" customFormat="1" x14ac:dyDescent="0.25">
      <c r="A47" s="19">
        <v>6</v>
      </c>
      <c r="B47" s="20">
        <f t="shared" si="2"/>
        <v>11.599999999999998</v>
      </c>
      <c r="C47" s="27">
        <v>2.8162326528610001E-9</v>
      </c>
      <c r="D47" s="21">
        <v>0.73148900074311696</v>
      </c>
      <c r="E47" s="21">
        <v>2.01515395675632E-4</v>
      </c>
      <c r="F47" s="21">
        <v>5.28420284471268E-3</v>
      </c>
      <c r="G47" s="21">
        <v>7.7983058168118399E-6</v>
      </c>
      <c r="H47" s="21">
        <v>2.2097855886071402E-3</v>
      </c>
      <c r="I47" s="21">
        <v>5.3688858273241001E-6</v>
      </c>
      <c r="J47" s="21">
        <v>6.7948523642153398E-3</v>
      </c>
      <c r="K47" s="21">
        <v>1.34463940673818E-5</v>
      </c>
      <c r="L47" s="21">
        <v>7.5464916289561798E-5</v>
      </c>
      <c r="M47" s="21">
        <v>4.1782450011328098E-6</v>
      </c>
      <c r="N47" s="22">
        <v>11249.951157220636</v>
      </c>
      <c r="O47" s="22">
        <v>1477.4285224413193</v>
      </c>
      <c r="P47" s="23">
        <v>10.4670501293208</v>
      </c>
      <c r="Q47" s="23">
        <v>1277.92090233776</v>
      </c>
      <c r="R47" s="23">
        <v>10.619033951744401</v>
      </c>
      <c r="S47" s="19" t="s">
        <v>26</v>
      </c>
      <c r="T47" s="20">
        <v>11.2030441913874</v>
      </c>
      <c r="U47" s="21">
        <v>8.1520094874692001E-2</v>
      </c>
      <c r="V47" s="24">
        <v>5.0479969269444799E-2</v>
      </c>
      <c r="W47" s="21">
        <v>1.05038596098378E-3</v>
      </c>
      <c r="Y47" s="22"/>
      <c r="Z47" s="22"/>
      <c r="AC47" s="12"/>
      <c r="AD47" s="12"/>
    </row>
    <row r="48" spans="1:30" s="19" customFormat="1" x14ac:dyDescent="0.25">
      <c r="A48" s="19">
        <v>7</v>
      </c>
      <c r="B48" s="20">
        <f t="shared" si="2"/>
        <v>11.869999999999997</v>
      </c>
      <c r="C48" s="27">
        <v>1.9811231403562715E-9</v>
      </c>
      <c r="D48" s="21">
        <v>0.514577439053577</v>
      </c>
      <c r="E48" s="21">
        <v>1.6827370476012399E-4</v>
      </c>
      <c r="F48" s="21">
        <v>4.2174331532378404E-3</v>
      </c>
      <c r="G48" s="21">
        <v>8.3083872788170892E-6</v>
      </c>
      <c r="H48" s="21">
        <v>1.2684133436204599E-3</v>
      </c>
      <c r="I48" s="21">
        <v>5.5185944044538E-6</v>
      </c>
      <c r="J48" s="21">
        <v>3.9379323857130898E-3</v>
      </c>
      <c r="K48" s="21">
        <v>4.4104085712279298E-6</v>
      </c>
      <c r="L48" s="21">
        <v>4.1078751039456201E-5</v>
      </c>
      <c r="M48" s="21">
        <v>2.4144702389076701E-6</v>
      </c>
      <c r="N48" s="22">
        <v>14641.847636876772</v>
      </c>
      <c r="O48" s="22">
        <v>1972.4687067637224</v>
      </c>
      <c r="P48" s="23">
        <v>8.3542129553982303</v>
      </c>
      <c r="Q48" s="23">
        <v>1170.28031415031</v>
      </c>
      <c r="R48" s="23">
        <v>10.418448376866101</v>
      </c>
      <c r="S48" s="19" t="s">
        <v>26</v>
      </c>
      <c r="T48" s="20">
        <v>8.1253695518189399</v>
      </c>
      <c r="U48" s="21">
        <v>5.5805595531322402E-2</v>
      </c>
      <c r="V48" s="24">
        <v>3.6273768785111599E-2</v>
      </c>
      <c r="W48" s="21">
        <v>8.2695840802639602E-4</v>
      </c>
      <c r="Y48" s="22"/>
      <c r="Z48" s="22"/>
      <c r="AC48" s="12"/>
      <c r="AD48" s="12"/>
    </row>
    <row r="49" spans="1:30" s="19" customFormat="1" x14ac:dyDescent="0.25">
      <c r="A49" s="19">
        <v>8</v>
      </c>
      <c r="B49" s="20">
        <f t="shared" si="2"/>
        <v>12.139999999999997</v>
      </c>
      <c r="C49" s="27">
        <v>4.7804382562006447E-9</v>
      </c>
      <c r="D49" s="21">
        <v>1.2416722743378299</v>
      </c>
      <c r="E49" s="21">
        <v>2.7994989405053802E-4</v>
      </c>
      <c r="F49" s="21">
        <v>9.7015482812791102E-3</v>
      </c>
      <c r="G49" s="21">
        <v>1.3144106768943301E-5</v>
      </c>
      <c r="H49" s="21">
        <v>3.0067138827854999E-3</v>
      </c>
      <c r="I49" s="21">
        <v>1.3016877607071299E-5</v>
      </c>
      <c r="J49" s="21">
        <v>8.6448313608191805E-3</v>
      </c>
      <c r="K49" s="21">
        <v>1.1437671434492701E-5</v>
      </c>
      <c r="L49" s="21">
        <v>7.9236541928135896E-5</v>
      </c>
      <c r="M49" s="21">
        <v>1.9064745306812801E-6</v>
      </c>
      <c r="N49" s="22">
        <v>18653.433250291317</v>
      </c>
      <c r="O49" s="22">
        <v>1068.240468343291</v>
      </c>
      <c r="P49" s="23">
        <v>19.217152651460999</v>
      </c>
      <c r="Q49" s="23">
        <v>1215.84078079182</v>
      </c>
      <c r="R49" s="23">
        <v>8.6676757722500408</v>
      </c>
      <c r="S49" s="19" t="s">
        <v>26</v>
      </c>
      <c r="T49" s="20">
        <v>7.7531204498690398</v>
      </c>
      <c r="U49" s="21">
        <v>4.7688079952137502E-2</v>
      </c>
      <c r="V49" s="24">
        <v>3.7413809231829402E-2</v>
      </c>
      <c r="W49" s="21">
        <v>8.4209083097166895E-4</v>
      </c>
      <c r="Y49" s="22"/>
      <c r="Z49" s="22"/>
      <c r="AC49" s="12"/>
      <c r="AD49" s="12"/>
    </row>
    <row r="50" spans="1:30" s="19" customFormat="1" x14ac:dyDescent="0.25">
      <c r="A50" s="19">
        <v>9</v>
      </c>
      <c r="B50" s="20">
        <f t="shared" si="2"/>
        <v>12.409999999999997</v>
      </c>
      <c r="C50" s="27">
        <v>1.1522193766937662E-9</v>
      </c>
      <c r="D50" s="21">
        <v>0.29927776018019903</v>
      </c>
      <c r="E50" s="21">
        <v>9.9927646735744095E-5</v>
      </c>
      <c r="F50" s="21">
        <v>2.0518746860324799E-3</v>
      </c>
      <c r="G50" s="21">
        <v>4.3729096543174296E-6</v>
      </c>
      <c r="H50" s="21">
        <v>9.5423393413517196E-4</v>
      </c>
      <c r="I50" s="21">
        <v>4.2914862452822901E-6</v>
      </c>
      <c r="J50" s="21">
        <v>2.4007288288444002E-3</v>
      </c>
      <c r="K50" s="21">
        <v>6.9880635284214598E-6</v>
      </c>
      <c r="L50" s="21">
        <v>1.9659708352259999E-5</v>
      </c>
      <c r="M50" s="21">
        <v>1.2769862035892999E-6</v>
      </c>
      <c r="N50" s="22">
        <v>18425.394082818093</v>
      </c>
      <c r="O50" s="22">
        <v>2865.9850869090533</v>
      </c>
      <c r="P50" s="23">
        <v>4.0646335615504903</v>
      </c>
      <c r="Q50" s="23">
        <v>1336.0455386844201</v>
      </c>
      <c r="R50" s="23">
        <v>12.004327101351199</v>
      </c>
      <c r="S50" s="19" t="s">
        <v>25</v>
      </c>
      <c r="T50" s="20">
        <v>10.1896464522139</v>
      </c>
      <c r="U50" s="21">
        <v>9.9140398937182794E-2</v>
      </c>
      <c r="V50" s="24">
        <v>5.6249526941799098E-2</v>
      </c>
      <c r="W50" s="21">
        <v>1.2965062235741E-3</v>
      </c>
      <c r="Y50" s="22"/>
      <c r="Z50" s="22"/>
      <c r="AC50" s="12"/>
      <c r="AD50" s="12"/>
    </row>
    <row r="51" spans="1:30" s="19" customFormat="1" x14ac:dyDescent="0.25">
      <c r="A51" s="19">
        <v>10</v>
      </c>
      <c r="B51" s="20">
        <f t="shared" si="2"/>
        <v>12.679999999999996</v>
      </c>
      <c r="C51" s="27">
        <v>3.4796264395173047E-9</v>
      </c>
      <c r="D51" s="21">
        <v>0.90379907519930003</v>
      </c>
      <c r="E51" s="21">
        <v>2.0401007749603001E-4</v>
      </c>
      <c r="F51" s="21">
        <v>5.7981458809026601E-3</v>
      </c>
      <c r="G51" s="21">
        <v>1.10244724969155E-5</v>
      </c>
      <c r="H51" s="21">
        <v>2.9159688479356502E-3</v>
      </c>
      <c r="I51" s="21">
        <v>8.4300857979758802E-6</v>
      </c>
      <c r="J51" s="21">
        <v>8.7576986132968399E-3</v>
      </c>
      <c r="K51" s="21">
        <v>1.1929456860677501E-5</v>
      </c>
      <c r="L51" s="21">
        <v>6.1007180466248398E-5</v>
      </c>
      <c r="M51" s="21">
        <v>1.3086997348512399E-6</v>
      </c>
      <c r="N51" s="22">
        <v>18440.770783346277</v>
      </c>
      <c r="O51" s="22">
        <v>1035.1032666260317</v>
      </c>
      <c r="P51" s="23">
        <v>11.48491738725</v>
      </c>
      <c r="Q51" s="23">
        <v>1400.9107324465899</v>
      </c>
      <c r="R51" s="23">
        <v>10.9087565602218</v>
      </c>
      <c r="S51" s="19" t="s">
        <v>25</v>
      </c>
      <c r="T51" s="20">
        <v>13.1693223737867</v>
      </c>
      <c r="U51" s="21">
        <v>9.2365939213739701E-2</v>
      </c>
      <c r="V51" s="24">
        <v>6.0900686374382999E-2</v>
      </c>
      <c r="W51" s="21">
        <v>1.30033926677141E-3</v>
      </c>
      <c r="Y51" s="22"/>
      <c r="Z51" s="22"/>
      <c r="AC51" s="12"/>
      <c r="AD51" s="12"/>
    </row>
    <row r="52" spans="1:30" s="19" customFormat="1" x14ac:dyDescent="0.25">
      <c r="A52" s="19">
        <v>11</v>
      </c>
      <c r="B52" s="20">
        <f t="shared" si="2"/>
        <v>12.949999999999996</v>
      </c>
      <c r="C52" s="27">
        <v>4.4203534047753842E-9</v>
      </c>
      <c r="D52" s="21">
        <v>1.1481437415000999</v>
      </c>
      <c r="E52" s="21">
        <v>3.44772670798182E-4</v>
      </c>
      <c r="F52" s="21">
        <v>7.0195773265754801E-3</v>
      </c>
      <c r="G52" s="21">
        <v>8.5110644560017698E-6</v>
      </c>
      <c r="H52" s="21">
        <v>3.50298224652964E-3</v>
      </c>
      <c r="I52" s="21">
        <v>7.4910524529910201E-6</v>
      </c>
      <c r="J52" s="21">
        <v>1.2997331056845101E-2</v>
      </c>
      <c r="K52" s="21">
        <v>1.0052922158339199E-5</v>
      </c>
      <c r="L52" s="21">
        <v>9.4302479591836303E-5</v>
      </c>
      <c r="M52" s="21">
        <v>1.4008416509352799E-6</v>
      </c>
      <c r="N52" s="22">
        <v>15042.021423246435</v>
      </c>
      <c r="O52" s="22">
        <v>672.21226691208938</v>
      </c>
      <c r="P52" s="23">
        <v>13.903774319738799</v>
      </c>
      <c r="Q52" s="23">
        <v>1445.7711920888701</v>
      </c>
      <c r="R52" s="23">
        <v>9.7136950488077396</v>
      </c>
      <c r="S52" s="19" t="s">
        <v>25</v>
      </c>
      <c r="T52" s="20">
        <v>16.1623000084466</v>
      </c>
      <c r="U52" s="21">
        <v>8.6561574101953906E-2</v>
      </c>
      <c r="V52" s="24">
        <v>6.04415677346435E-2</v>
      </c>
      <c r="W52" s="21">
        <v>1.2401116546970901E-3</v>
      </c>
      <c r="Y52" s="22"/>
      <c r="Z52" s="22"/>
      <c r="AC52" s="12"/>
      <c r="AD52" s="12"/>
    </row>
    <row r="53" spans="1:30" s="19" customFormat="1" x14ac:dyDescent="0.2">
      <c r="A53" s="19">
        <v>12</v>
      </c>
      <c r="B53" s="20">
        <f t="shared" si="2"/>
        <v>13.219999999999995</v>
      </c>
      <c r="C53" s="27">
        <v>2.9421188993373291E-10</v>
      </c>
      <c r="D53" s="21">
        <v>7.6418672710060503E-2</v>
      </c>
      <c r="E53" s="21">
        <v>3.7942315664488503E-5</v>
      </c>
      <c r="F53" s="21">
        <v>4.9749084109935299E-4</v>
      </c>
      <c r="G53" s="21">
        <v>3.3020216116537401E-6</v>
      </c>
      <c r="H53" s="21">
        <v>1.7782403896717799E-4</v>
      </c>
      <c r="I53" s="21">
        <v>2.3516940623643899E-6</v>
      </c>
      <c r="J53" s="21">
        <v>8.31127999547172E-4</v>
      </c>
      <c r="K53" s="21">
        <v>2.2408772304521502E-6</v>
      </c>
      <c r="L53" s="21">
        <v>1.25941676173258E-5</v>
      </c>
      <c r="M53" s="21">
        <v>6.7350466695943398E-7</v>
      </c>
      <c r="N53" s="22">
        <v>6850.4573117639839</v>
      </c>
      <c r="O53" s="22">
        <v>800.46111887877146</v>
      </c>
      <c r="P53" s="23">
        <v>0.98518377589351303</v>
      </c>
      <c r="Q53" s="23">
        <v>1360.0352415468701</v>
      </c>
      <c r="R53" s="23">
        <v>28.4676488243596</v>
      </c>
      <c r="S53" s="19" t="s">
        <v>25</v>
      </c>
      <c r="T53" s="20">
        <v>14.5740044135232</v>
      </c>
      <c r="U53" s="21">
        <v>0.26296762319219802</v>
      </c>
      <c r="V53" s="24">
        <v>4.2924739185541003E-2</v>
      </c>
      <c r="W53" s="21">
        <v>1.7568202258794799E-3</v>
      </c>
      <c r="Y53" s="22"/>
      <c r="Z53" s="22"/>
      <c r="AC53" s="12"/>
      <c r="AD53" s="12"/>
    </row>
    <row r="54" spans="1:30" s="25" customFormat="1" x14ac:dyDescent="0.2">
      <c r="A54" s="19">
        <v>13</v>
      </c>
      <c r="B54" s="20">
        <f t="shared" si="2"/>
        <v>13.489999999999995</v>
      </c>
      <c r="C54" s="27">
        <v>1.110439300772178E-9</v>
      </c>
      <c r="D54" s="21">
        <v>0.28842579240835797</v>
      </c>
      <c r="E54" s="21">
        <v>9.1836256794855297E-5</v>
      </c>
      <c r="F54" s="21">
        <v>1.46291708414892E-3</v>
      </c>
      <c r="G54" s="21">
        <v>4.17331641270587E-6</v>
      </c>
      <c r="H54" s="21">
        <v>8.86855088018053E-4</v>
      </c>
      <c r="I54" s="21">
        <v>5.5884842588501401E-6</v>
      </c>
      <c r="J54" s="21">
        <v>3.2455981881869401E-3</v>
      </c>
      <c r="K54" s="21">
        <v>6.2365114541945404E-6</v>
      </c>
      <c r="L54" s="21">
        <v>3.3845407942385999E-5</v>
      </c>
      <c r="M54" s="21">
        <v>1.4599891187197901E-6</v>
      </c>
      <c r="N54" s="22">
        <v>9980.3171911625122</v>
      </c>
      <c r="O54" s="22">
        <v>933.45535935247574</v>
      </c>
      <c r="P54" s="23">
        <v>2.89747145761807</v>
      </c>
      <c r="Q54" s="23">
        <v>1629.60873582147</v>
      </c>
      <c r="R54" s="23">
        <v>16.783830785904701</v>
      </c>
      <c r="S54" s="19" t="s">
        <v>26</v>
      </c>
      <c r="T54" s="20">
        <v>19.3896815208448</v>
      </c>
      <c r="U54" s="21">
        <v>0.18139970750311299</v>
      </c>
      <c r="V54" s="24">
        <v>7.3362115456200305E-2</v>
      </c>
      <c r="W54" s="21">
        <v>1.89497392958099E-3</v>
      </c>
      <c r="Y54" s="22"/>
      <c r="Z54" s="22"/>
      <c r="AC54" s="12"/>
      <c r="AD54" s="12"/>
    </row>
    <row r="55" spans="1:30" s="25" customFormat="1" x14ac:dyDescent="0.2">
      <c r="A55" s="19">
        <v>14</v>
      </c>
      <c r="B55" s="20">
        <v>13.75</v>
      </c>
      <c r="C55" s="27">
        <v>4.1935428832049446E-11</v>
      </c>
      <c r="D55" s="21">
        <v>1.0892319177155701E-2</v>
      </c>
      <c r="E55" s="21">
        <v>2.02957271728035E-5</v>
      </c>
      <c r="F55" s="21">
        <v>4.6435662239138098E-5</v>
      </c>
      <c r="G55" s="21">
        <v>1.6488390440259799E-6</v>
      </c>
      <c r="H55" s="21">
        <v>3.4993982814499003E-5</v>
      </c>
      <c r="I55" s="21">
        <v>1.5976861550078201E-6</v>
      </c>
      <c r="J55" s="21">
        <v>1.5354408348825001E-4</v>
      </c>
      <c r="K55" s="21">
        <v>1.74079960102844E-6</v>
      </c>
      <c r="L55" s="21">
        <v>1.7097988694914099E-7</v>
      </c>
      <c r="M55" s="21">
        <v>6.8117438049339496E-7</v>
      </c>
      <c r="N55" s="26">
        <v>102184279.32326803</v>
      </c>
      <c r="O55" s="26">
        <v>293338730172.31024</v>
      </c>
      <c r="P55" s="23">
        <v>9.2044125479445002E-2</v>
      </c>
      <c r="Q55" s="23">
        <v>1861.8866662231301</v>
      </c>
      <c r="R55" s="23">
        <v>180.78044421825999</v>
      </c>
      <c r="S55" s="19" t="s">
        <v>26</v>
      </c>
      <c r="T55" s="20">
        <v>29.004748773415098</v>
      </c>
      <c r="U55" s="21">
        <v>2.6568365719557998</v>
      </c>
      <c r="V55" s="24">
        <v>9.2108303945150793E-2</v>
      </c>
      <c r="W55" s="21">
        <v>1.3055589930560999E-2</v>
      </c>
      <c r="Y55" s="22"/>
      <c r="Z55" s="22"/>
      <c r="AC55" s="12"/>
      <c r="AD55" s="12"/>
    </row>
    <row r="56" spans="1:30" s="2" customFormat="1" x14ac:dyDescent="0.2">
      <c r="B56" s="9"/>
      <c r="C56" s="15"/>
      <c r="D56" s="11"/>
      <c r="E56" s="7"/>
      <c r="F56" s="8"/>
      <c r="G56" s="7"/>
      <c r="H56" s="8"/>
      <c r="I56" s="7"/>
      <c r="J56" s="8"/>
      <c r="K56" s="7"/>
      <c r="L56" s="8"/>
      <c r="M56" s="7"/>
      <c r="O56" s="7"/>
      <c r="P56" s="9"/>
      <c r="Q56" s="12"/>
      <c r="R56" s="12"/>
      <c r="T56" s="12"/>
      <c r="U56" s="13"/>
      <c r="V56" s="9"/>
      <c r="W56" s="10"/>
      <c r="Y56" s="12"/>
      <c r="Z56" s="12"/>
    </row>
    <row r="57" spans="1:30" x14ac:dyDescent="0.2">
      <c r="A57" s="3"/>
      <c r="Y57" s="12"/>
      <c r="Z57" s="12"/>
    </row>
    <row r="58" spans="1:30" x14ac:dyDescent="0.2">
      <c r="Y58" s="12"/>
      <c r="Z58" s="12"/>
    </row>
    <row r="59" spans="1:30" s="14" customFormat="1" x14ac:dyDescent="0.2">
      <c r="C59" s="4"/>
      <c r="Y59" s="12"/>
      <c r="Z59" s="12"/>
    </row>
    <row r="60" spans="1:30" s="2" customFormat="1" x14ac:dyDescent="0.2">
      <c r="B60" s="9"/>
      <c r="C60" s="5"/>
      <c r="D60" s="11"/>
      <c r="E60" s="7"/>
      <c r="F60" s="8"/>
      <c r="G60" s="7"/>
      <c r="H60" s="8"/>
      <c r="I60" s="7"/>
      <c r="J60" s="8"/>
      <c r="K60" s="7"/>
      <c r="L60" s="8"/>
      <c r="M60" s="7"/>
      <c r="N60" s="12"/>
      <c r="O60" s="12"/>
      <c r="P60" s="13"/>
      <c r="Q60" s="13"/>
      <c r="R60" s="13"/>
      <c r="T60" s="10"/>
      <c r="U60" s="7"/>
      <c r="V60" s="16"/>
      <c r="W60" s="7"/>
      <c r="Y60" s="12"/>
      <c r="Z60" s="12"/>
    </row>
    <row r="61" spans="1:30" s="2" customFormat="1" x14ac:dyDescent="0.2">
      <c r="B61" s="9"/>
      <c r="C61" s="5"/>
      <c r="D61" s="11"/>
      <c r="E61" s="7"/>
      <c r="F61" s="8"/>
      <c r="G61" s="7"/>
      <c r="H61" s="8"/>
      <c r="I61" s="7"/>
      <c r="J61" s="8"/>
      <c r="K61" s="7"/>
      <c r="L61" s="8"/>
      <c r="M61" s="7"/>
      <c r="N61" s="12"/>
      <c r="O61" s="12"/>
      <c r="P61" s="13"/>
      <c r="Q61" s="13"/>
      <c r="R61" s="13"/>
      <c r="T61" s="10"/>
      <c r="U61" s="7"/>
      <c r="V61" s="16"/>
      <c r="W61" s="7"/>
      <c r="Y61" s="12"/>
      <c r="Z61" s="12"/>
    </row>
    <row r="62" spans="1:30" s="2" customFormat="1" x14ac:dyDescent="0.2">
      <c r="B62" s="9"/>
      <c r="C62" s="5"/>
      <c r="D62" s="11"/>
      <c r="E62" s="7"/>
      <c r="F62" s="8"/>
      <c r="G62" s="7"/>
      <c r="H62" s="8"/>
      <c r="I62" s="7"/>
      <c r="J62" s="8"/>
      <c r="K62" s="7"/>
      <c r="L62" s="8"/>
      <c r="M62" s="7"/>
      <c r="N62" s="12"/>
      <c r="O62" s="12"/>
      <c r="P62" s="13"/>
      <c r="Q62" s="13"/>
      <c r="R62" s="13"/>
      <c r="T62" s="10"/>
      <c r="U62" s="7"/>
      <c r="V62" s="16"/>
      <c r="W62" s="7"/>
      <c r="Y62" s="12"/>
      <c r="Z62" s="12"/>
    </row>
    <row r="63" spans="1:30" s="2" customFormat="1" x14ac:dyDescent="0.2">
      <c r="B63" s="9"/>
      <c r="C63" s="5"/>
      <c r="D63" s="11"/>
      <c r="E63" s="7"/>
      <c r="F63" s="8"/>
      <c r="G63" s="7"/>
      <c r="H63" s="8"/>
      <c r="I63" s="7"/>
      <c r="J63" s="8"/>
      <c r="K63" s="7"/>
      <c r="L63" s="8"/>
      <c r="M63" s="7"/>
      <c r="N63" s="12"/>
      <c r="O63" s="12"/>
      <c r="P63" s="13"/>
      <c r="Q63" s="13"/>
      <c r="R63" s="13"/>
      <c r="T63" s="10"/>
      <c r="U63" s="7"/>
      <c r="V63" s="16"/>
      <c r="W63" s="7"/>
      <c r="Y63" s="12"/>
      <c r="Z63" s="12"/>
    </row>
    <row r="64" spans="1:30" s="2" customFormat="1" x14ac:dyDescent="0.2">
      <c r="B64" s="9"/>
      <c r="C64" s="5"/>
      <c r="D64" s="11"/>
      <c r="E64" s="7"/>
      <c r="F64" s="8"/>
      <c r="G64" s="7"/>
      <c r="H64" s="8"/>
      <c r="I64" s="7"/>
      <c r="J64" s="8"/>
      <c r="K64" s="7"/>
      <c r="L64" s="8"/>
      <c r="M64" s="7"/>
      <c r="N64" s="12"/>
      <c r="O64" s="12"/>
      <c r="P64" s="13"/>
      <c r="Q64" s="13"/>
      <c r="R64" s="13"/>
      <c r="T64" s="10"/>
      <c r="U64" s="7"/>
      <c r="V64" s="16"/>
      <c r="W64" s="7"/>
      <c r="Y64" s="12"/>
      <c r="Z64" s="12"/>
    </row>
    <row r="65" spans="1:26" s="2" customFormat="1" x14ac:dyDescent="0.2">
      <c r="B65" s="9"/>
      <c r="C65" s="5"/>
      <c r="D65" s="11"/>
      <c r="E65" s="7"/>
      <c r="F65" s="8"/>
      <c r="G65" s="7"/>
      <c r="H65" s="8"/>
      <c r="I65" s="7"/>
      <c r="J65" s="8"/>
      <c r="K65" s="7"/>
      <c r="L65" s="8"/>
      <c r="M65" s="7"/>
      <c r="N65" s="12"/>
      <c r="O65" s="12"/>
      <c r="P65" s="13"/>
      <c r="Q65" s="13"/>
      <c r="R65" s="13"/>
      <c r="T65" s="10"/>
      <c r="U65" s="7"/>
      <c r="V65" s="16"/>
      <c r="W65" s="7"/>
      <c r="Y65" s="12"/>
      <c r="Z65" s="12"/>
    </row>
    <row r="66" spans="1:26" s="2" customFormat="1" x14ac:dyDescent="0.2">
      <c r="B66" s="9"/>
      <c r="C66" s="5"/>
      <c r="D66" s="11"/>
      <c r="E66" s="7"/>
      <c r="F66" s="8"/>
      <c r="G66" s="7"/>
      <c r="H66" s="8"/>
      <c r="I66" s="7"/>
      <c r="J66" s="8"/>
      <c r="K66" s="7"/>
      <c r="L66" s="8"/>
      <c r="M66" s="7"/>
      <c r="N66" s="12"/>
      <c r="O66" s="12"/>
      <c r="P66" s="13"/>
      <c r="Q66" s="13"/>
      <c r="R66" s="13"/>
      <c r="T66" s="10"/>
      <c r="U66" s="7"/>
      <c r="V66" s="16"/>
      <c r="W66" s="7"/>
      <c r="Y66" s="12"/>
      <c r="Z66" s="12"/>
    </row>
    <row r="67" spans="1:26" s="2" customFormat="1" x14ac:dyDescent="0.2">
      <c r="B67" s="9"/>
      <c r="C67" s="5"/>
      <c r="D67" s="11"/>
      <c r="E67" s="7"/>
      <c r="F67" s="8"/>
      <c r="G67" s="7"/>
      <c r="H67" s="8"/>
      <c r="I67" s="7"/>
      <c r="J67" s="8"/>
      <c r="K67" s="7"/>
      <c r="L67" s="8"/>
      <c r="M67" s="7"/>
      <c r="N67" s="12"/>
      <c r="O67" s="12"/>
      <c r="P67" s="13"/>
      <c r="Q67" s="13"/>
      <c r="R67" s="13"/>
      <c r="T67" s="10"/>
      <c r="U67" s="7"/>
      <c r="V67" s="16"/>
      <c r="W67" s="7"/>
      <c r="Y67" s="12"/>
      <c r="Z67" s="12"/>
    </row>
    <row r="68" spans="1:26" s="2" customFormat="1" x14ac:dyDescent="0.2">
      <c r="B68" s="9"/>
      <c r="C68" s="5"/>
      <c r="D68" s="11"/>
      <c r="E68" s="7"/>
      <c r="F68" s="8"/>
      <c r="G68" s="7"/>
      <c r="H68" s="8"/>
      <c r="I68" s="7"/>
      <c r="J68" s="8"/>
      <c r="K68" s="7"/>
      <c r="L68" s="12"/>
      <c r="M68" s="12"/>
      <c r="N68" s="12"/>
      <c r="O68" s="12"/>
      <c r="P68" s="13"/>
      <c r="Q68" s="13"/>
      <c r="R68" s="13"/>
      <c r="T68" s="10"/>
      <c r="U68" s="7"/>
      <c r="V68" s="16"/>
      <c r="W68" s="7"/>
      <c r="Y68" s="12"/>
      <c r="Z68" s="12"/>
    </row>
    <row r="69" spans="1:26" s="2" customFormat="1" x14ac:dyDescent="0.2">
      <c r="B69" s="9"/>
      <c r="C69" s="5"/>
      <c r="D69" s="11"/>
      <c r="E69" s="7"/>
      <c r="F69" s="8"/>
      <c r="G69" s="7"/>
      <c r="H69" s="8"/>
      <c r="I69" s="7"/>
      <c r="J69" s="8"/>
      <c r="K69" s="7"/>
      <c r="L69" s="12"/>
      <c r="M69" s="12"/>
      <c r="N69" s="12"/>
      <c r="O69" s="12"/>
      <c r="P69" s="13"/>
      <c r="Q69" s="13"/>
      <c r="R69" s="13"/>
      <c r="T69" s="10"/>
      <c r="U69" s="7"/>
      <c r="V69" s="16"/>
      <c r="W69" s="7"/>
      <c r="Y69" s="12"/>
      <c r="Z69" s="12"/>
    </row>
    <row r="70" spans="1:26" s="2" customFormat="1" x14ac:dyDescent="0.2">
      <c r="B70" s="9"/>
      <c r="C70" s="5"/>
      <c r="D70" s="11"/>
      <c r="E70" s="7"/>
      <c r="F70" s="8"/>
      <c r="G70" s="7"/>
      <c r="H70" s="8"/>
      <c r="I70" s="7"/>
      <c r="J70" s="12"/>
      <c r="K70" s="12"/>
      <c r="L70" s="12"/>
      <c r="M70" s="12"/>
      <c r="N70" s="12"/>
      <c r="O70" s="12"/>
      <c r="P70" s="13"/>
      <c r="Q70" s="13"/>
      <c r="R70" s="13"/>
      <c r="T70" s="12"/>
      <c r="U70" s="12"/>
      <c r="V70" s="16"/>
      <c r="W70" s="7"/>
      <c r="Y70" s="12"/>
      <c r="Z70" s="12"/>
    </row>
    <row r="71" spans="1:26" s="2" customFormat="1" x14ac:dyDescent="0.2">
      <c r="B71" s="9"/>
      <c r="C71" s="5"/>
      <c r="D71" s="11"/>
      <c r="E71" s="7"/>
      <c r="F71" s="8"/>
      <c r="G71" s="7"/>
      <c r="H71" s="8"/>
      <c r="I71" s="7"/>
      <c r="J71" s="12"/>
      <c r="K71" s="12"/>
      <c r="L71" s="12"/>
      <c r="M71" s="12"/>
      <c r="N71" s="12"/>
      <c r="O71" s="12"/>
      <c r="P71" s="13"/>
      <c r="Q71" s="13"/>
      <c r="R71" s="13"/>
      <c r="T71" s="12"/>
      <c r="U71" s="12"/>
      <c r="V71" s="16"/>
      <c r="W71" s="7"/>
      <c r="Y71" s="12"/>
      <c r="Z71" s="12"/>
    </row>
    <row r="72" spans="1:26" x14ac:dyDescent="0.2">
      <c r="A72" s="2"/>
      <c r="B72" s="9"/>
      <c r="D72" s="11"/>
      <c r="E72" s="7"/>
      <c r="F72" s="8"/>
      <c r="G72" s="7"/>
      <c r="H72" s="8"/>
      <c r="I72" s="7"/>
      <c r="J72" s="8"/>
      <c r="K72" s="7"/>
      <c r="L72" s="8"/>
      <c r="M72" s="7"/>
      <c r="N72" s="11"/>
      <c r="O72" s="7"/>
      <c r="P72" s="13"/>
      <c r="Q72" s="13"/>
      <c r="R72" s="13"/>
      <c r="S72" s="2"/>
      <c r="T72" s="10"/>
      <c r="U72" s="7"/>
      <c r="V72" s="16"/>
      <c r="W72" s="7"/>
      <c r="Y72" s="12"/>
      <c r="Z72" s="12"/>
    </row>
    <row r="73" spans="1:26" x14ac:dyDescent="0.2">
      <c r="A73" s="3"/>
      <c r="Y73" s="12"/>
      <c r="Z73" s="12"/>
    </row>
    <row r="74" spans="1:26" x14ac:dyDescent="0.2">
      <c r="Y74" s="12"/>
      <c r="Z74" s="12"/>
    </row>
    <row r="75" spans="1:26" s="14" customFormat="1" x14ac:dyDescent="0.2">
      <c r="C75" s="4"/>
      <c r="Y75" s="12"/>
      <c r="Z75" s="12"/>
    </row>
    <row r="76" spans="1:26" s="2" customFormat="1" x14ac:dyDescent="0.2">
      <c r="B76" s="9"/>
      <c r="C76" s="5"/>
      <c r="D76" s="11"/>
      <c r="E76" s="7"/>
      <c r="F76" s="8"/>
      <c r="G76" s="7"/>
      <c r="H76" s="8"/>
      <c r="I76" s="7"/>
      <c r="J76" s="8"/>
      <c r="K76" s="7"/>
      <c r="L76" s="8"/>
      <c r="M76" s="7"/>
      <c r="N76" s="12"/>
      <c r="O76" s="12"/>
      <c r="P76" s="13"/>
      <c r="Q76" s="13"/>
      <c r="R76" s="13"/>
      <c r="T76" s="10"/>
      <c r="U76" s="7"/>
      <c r="V76" s="16"/>
      <c r="W76" s="7"/>
      <c r="Y76" s="12"/>
      <c r="Z76" s="12"/>
    </row>
    <row r="77" spans="1:26" s="2" customFormat="1" x14ac:dyDescent="0.2">
      <c r="B77" s="9"/>
      <c r="C77" s="5"/>
      <c r="D77" s="11"/>
      <c r="E77" s="7"/>
      <c r="F77" s="8"/>
      <c r="G77" s="7"/>
      <c r="H77" s="8"/>
      <c r="I77" s="7"/>
      <c r="J77" s="8"/>
      <c r="K77" s="7"/>
      <c r="L77" s="8"/>
      <c r="M77" s="7"/>
      <c r="N77" s="12"/>
      <c r="O77" s="12"/>
      <c r="P77" s="13"/>
      <c r="Q77" s="13"/>
      <c r="R77" s="13"/>
      <c r="T77" s="10"/>
      <c r="U77" s="7"/>
      <c r="V77" s="16"/>
      <c r="W77" s="7"/>
      <c r="Y77" s="12"/>
      <c r="Z77" s="12"/>
    </row>
    <row r="78" spans="1:26" s="2" customFormat="1" x14ac:dyDescent="0.2">
      <c r="B78" s="9"/>
      <c r="C78" s="5"/>
      <c r="D78" s="11"/>
      <c r="E78" s="7"/>
      <c r="F78" s="8"/>
      <c r="G78" s="7"/>
      <c r="H78" s="8"/>
      <c r="I78" s="7"/>
      <c r="J78" s="8"/>
      <c r="K78" s="7"/>
      <c r="L78" s="8"/>
      <c r="M78" s="7"/>
      <c r="N78" s="12"/>
      <c r="O78" s="12"/>
      <c r="P78" s="13"/>
      <c r="Q78" s="13"/>
      <c r="R78" s="13"/>
      <c r="T78" s="10"/>
      <c r="U78" s="7"/>
      <c r="V78" s="16"/>
      <c r="W78" s="7"/>
      <c r="Y78" s="12"/>
      <c r="Z78" s="12"/>
    </row>
    <row r="79" spans="1:26" s="2" customFormat="1" x14ac:dyDescent="0.2">
      <c r="B79" s="9"/>
      <c r="C79" s="5"/>
      <c r="D79" s="11"/>
      <c r="E79" s="7"/>
      <c r="F79" s="8"/>
      <c r="G79" s="7"/>
      <c r="H79" s="8"/>
      <c r="I79" s="7"/>
      <c r="J79" s="8"/>
      <c r="K79" s="7"/>
      <c r="L79" s="8"/>
      <c r="M79" s="7"/>
      <c r="N79" s="12"/>
      <c r="O79" s="12"/>
      <c r="P79" s="13"/>
      <c r="Q79" s="13"/>
      <c r="R79" s="13"/>
      <c r="T79" s="10"/>
      <c r="U79" s="7"/>
      <c r="V79" s="16"/>
      <c r="W79" s="7"/>
      <c r="Y79" s="12"/>
      <c r="Z79" s="12"/>
    </row>
    <row r="80" spans="1:26" s="2" customFormat="1" x14ac:dyDescent="0.2">
      <c r="B80" s="9"/>
      <c r="C80" s="5"/>
      <c r="D80" s="11"/>
      <c r="E80" s="7"/>
      <c r="F80" s="8"/>
      <c r="G80" s="7"/>
      <c r="H80" s="8"/>
      <c r="I80" s="7"/>
      <c r="J80" s="8"/>
      <c r="K80" s="7"/>
      <c r="L80" s="8"/>
      <c r="M80" s="7"/>
      <c r="N80" s="12"/>
      <c r="O80" s="12"/>
      <c r="P80" s="13"/>
      <c r="Q80" s="13"/>
      <c r="R80" s="13"/>
      <c r="T80" s="10"/>
      <c r="U80" s="7"/>
      <c r="V80" s="16"/>
      <c r="W80" s="7"/>
      <c r="Y80" s="12"/>
      <c r="Z80" s="12"/>
    </row>
    <row r="81" spans="1:26" s="2" customFormat="1" x14ac:dyDescent="0.2">
      <c r="B81" s="9"/>
      <c r="C81" s="5"/>
      <c r="D81" s="11"/>
      <c r="E81" s="7"/>
      <c r="F81" s="8"/>
      <c r="G81" s="7"/>
      <c r="H81" s="8"/>
      <c r="I81" s="7"/>
      <c r="J81" s="8"/>
      <c r="K81" s="7"/>
      <c r="L81" s="8"/>
      <c r="M81" s="7"/>
      <c r="N81" s="12"/>
      <c r="O81" s="12"/>
      <c r="P81" s="13"/>
      <c r="Q81" s="13"/>
      <c r="R81" s="13"/>
      <c r="T81" s="10"/>
      <c r="U81" s="7"/>
      <c r="V81" s="16"/>
      <c r="W81" s="7"/>
      <c r="Y81" s="12"/>
      <c r="Z81" s="12"/>
    </row>
    <row r="82" spans="1:26" s="2" customFormat="1" x14ac:dyDescent="0.2">
      <c r="B82" s="9"/>
      <c r="C82" s="5"/>
      <c r="D82" s="11"/>
      <c r="E82" s="7"/>
      <c r="F82" s="8"/>
      <c r="G82" s="7"/>
      <c r="H82" s="8"/>
      <c r="I82" s="7"/>
      <c r="J82" s="8"/>
      <c r="K82" s="7"/>
      <c r="L82" s="8"/>
      <c r="M82" s="7"/>
      <c r="N82" s="12"/>
      <c r="O82" s="12"/>
      <c r="P82" s="13"/>
      <c r="Q82" s="13"/>
      <c r="R82" s="13"/>
      <c r="T82" s="10"/>
      <c r="U82" s="7"/>
      <c r="V82" s="16"/>
      <c r="W82" s="7"/>
      <c r="Y82" s="12"/>
      <c r="Z82" s="12"/>
    </row>
    <row r="83" spans="1:26" s="2" customFormat="1" x14ac:dyDescent="0.2">
      <c r="B83" s="9"/>
      <c r="C83" s="5"/>
      <c r="D83" s="11"/>
      <c r="E83" s="7"/>
      <c r="F83" s="8"/>
      <c r="G83" s="7"/>
      <c r="H83" s="8"/>
      <c r="I83" s="7"/>
      <c r="J83" s="8"/>
      <c r="K83" s="7"/>
      <c r="L83" s="8"/>
      <c r="M83" s="7"/>
      <c r="N83" s="12"/>
      <c r="O83" s="12"/>
      <c r="P83" s="13"/>
      <c r="Q83" s="13"/>
      <c r="R83" s="13"/>
      <c r="T83" s="10"/>
      <c r="U83" s="7"/>
      <c r="V83" s="16"/>
      <c r="W83" s="7"/>
      <c r="Y83" s="12"/>
      <c r="Z83" s="12"/>
    </row>
    <row r="84" spans="1:26" s="2" customFormat="1" x14ac:dyDescent="0.2">
      <c r="B84" s="9"/>
      <c r="C84" s="5"/>
      <c r="D84" s="11"/>
      <c r="E84" s="7"/>
      <c r="F84" s="8"/>
      <c r="G84" s="7"/>
      <c r="H84" s="8"/>
      <c r="I84" s="7"/>
      <c r="J84" s="8"/>
      <c r="K84" s="7"/>
      <c r="L84" s="8"/>
      <c r="M84" s="7"/>
      <c r="N84" s="12"/>
      <c r="O84" s="12"/>
      <c r="P84" s="13"/>
      <c r="Q84" s="13"/>
      <c r="R84" s="13"/>
      <c r="T84" s="10"/>
      <c r="U84" s="7"/>
      <c r="V84" s="16"/>
      <c r="W84" s="7"/>
      <c r="Y84" s="12"/>
      <c r="Z84" s="12"/>
    </row>
    <row r="85" spans="1:26" s="2" customFormat="1" x14ac:dyDescent="0.2">
      <c r="B85" s="9"/>
      <c r="C85" s="5"/>
      <c r="D85" s="11"/>
      <c r="E85" s="7"/>
      <c r="F85" s="8"/>
      <c r="G85" s="7"/>
      <c r="H85" s="8"/>
      <c r="I85" s="7"/>
      <c r="J85" s="8"/>
      <c r="K85" s="7"/>
      <c r="L85" s="8"/>
      <c r="M85" s="7"/>
      <c r="N85" s="12"/>
      <c r="O85" s="12"/>
      <c r="P85" s="13"/>
      <c r="Q85" s="13"/>
      <c r="R85" s="13"/>
      <c r="T85" s="10"/>
      <c r="U85" s="7"/>
      <c r="V85" s="16"/>
      <c r="W85" s="7"/>
      <c r="Y85" s="12"/>
      <c r="Z85" s="12"/>
    </row>
    <row r="86" spans="1:26" s="2" customFormat="1" x14ac:dyDescent="0.2">
      <c r="B86" s="9"/>
      <c r="C86" s="5"/>
      <c r="D86" s="11"/>
      <c r="E86" s="7"/>
      <c r="F86" s="8"/>
      <c r="G86" s="7"/>
      <c r="H86" s="8"/>
      <c r="I86" s="7"/>
      <c r="J86" s="8"/>
      <c r="K86" s="7"/>
      <c r="L86" s="8"/>
      <c r="M86" s="7"/>
      <c r="N86" s="12"/>
      <c r="O86" s="12"/>
      <c r="P86" s="13"/>
      <c r="Q86" s="13"/>
      <c r="R86" s="13"/>
      <c r="T86" s="10"/>
      <c r="U86" s="7"/>
      <c r="V86" s="16"/>
      <c r="W86" s="7"/>
      <c r="Y86" s="12"/>
      <c r="Z86" s="12"/>
    </row>
    <row r="87" spans="1:26" s="2" customFormat="1" x14ac:dyDescent="0.2">
      <c r="B87" s="9"/>
      <c r="C87" s="5"/>
      <c r="D87" s="11"/>
      <c r="E87" s="7"/>
      <c r="F87" s="8"/>
      <c r="G87" s="7"/>
      <c r="H87" s="8"/>
      <c r="I87" s="7"/>
      <c r="J87" s="8"/>
      <c r="K87" s="7"/>
      <c r="L87" s="8"/>
      <c r="M87" s="7"/>
      <c r="N87" s="12"/>
      <c r="O87" s="12"/>
      <c r="P87" s="13"/>
      <c r="Q87" s="13"/>
      <c r="R87" s="13"/>
      <c r="T87" s="10"/>
      <c r="U87" s="7"/>
      <c r="V87" s="16"/>
      <c r="W87" s="7"/>
      <c r="Y87" s="12"/>
      <c r="Z87" s="12"/>
    </row>
    <row r="88" spans="1:26" x14ac:dyDescent="0.2">
      <c r="A88" s="2"/>
      <c r="B88" s="9"/>
      <c r="C88" s="5"/>
      <c r="D88" s="11"/>
      <c r="E88" s="7"/>
      <c r="F88" s="8"/>
      <c r="G88" s="7"/>
      <c r="H88" s="8"/>
      <c r="I88" s="7"/>
      <c r="J88" s="8"/>
      <c r="K88" s="7"/>
      <c r="L88" s="8"/>
      <c r="M88" s="7"/>
      <c r="N88" s="12"/>
      <c r="O88" s="12"/>
      <c r="P88" s="13"/>
      <c r="Q88" s="13"/>
      <c r="R88" s="13"/>
      <c r="S88" s="2"/>
      <c r="T88" s="10"/>
      <c r="U88" s="7"/>
      <c r="V88" s="16"/>
      <c r="W88" s="7"/>
      <c r="Y88" s="12"/>
      <c r="Z88" s="12"/>
    </row>
    <row r="89" spans="1:26" x14ac:dyDescent="0.2">
      <c r="A89" s="2"/>
      <c r="B89" s="9"/>
      <c r="C89" s="5"/>
      <c r="D89" s="11"/>
      <c r="E89" s="7"/>
      <c r="F89" s="8"/>
      <c r="G89" s="7"/>
      <c r="H89" s="8"/>
      <c r="I89" s="7"/>
      <c r="J89" s="8"/>
      <c r="K89" s="7"/>
      <c r="L89" s="8"/>
      <c r="M89" s="7"/>
      <c r="N89" s="12"/>
      <c r="O89" s="12"/>
      <c r="P89" s="13"/>
      <c r="Q89" s="13"/>
      <c r="R89" s="13"/>
      <c r="S89" s="2"/>
      <c r="T89" s="10"/>
      <c r="U89" s="7"/>
      <c r="V89" s="16"/>
      <c r="W89" s="7"/>
      <c r="Y89" s="12"/>
      <c r="Z89" s="12"/>
    </row>
    <row r="90" spans="1:26" x14ac:dyDescent="0.2">
      <c r="A90" s="2"/>
      <c r="B90" s="9"/>
      <c r="C90" s="5"/>
      <c r="D90" s="11"/>
      <c r="E90" s="7"/>
      <c r="F90" s="8"/>
      <c r="G90" s="7"/>
      <c r="H90" s="8"/>
      <c r="I90" s="7"/>
      <c r="J90" s="8"/>
      <c r="K90" s="7"/>
      <c r="L90" s="12"/>
      <c r="M90" s="12"/>
      <c r="N90" s="12"/>
      <c r="O90" s="12"/>
      <c r="P90" s="13"/>
      <c r="Q90" s="13"/>
      <c r="R90" s="13"/>
      <c r="S90" s="2"/>
      <c r="T90" s="10"/>
      <c r="U90" s="7"/>
      <c r="V90" s="16"/>
      <c r="W90" s="7"/>
      <c r="Y90" s="12"/>
      <c r="Z90" s="12"/>
    </row>
    <row r="91" spans="1:26" x14ac:dyDescent="0.2">
      <c r="A91" s="2"/>
      <c r="B91" s="9"/>
      <c r="C91" s="5"/>
      <c r="D91" s="11"/>
      <c r="E91" s="7"/>
      <c r="F91" s="8"/>
      <c r="G91" s="7"/>
      <c r="H91" s="8"/>
      <c r="I91" s="7"/>
      <c r="J91" s="8"/>
      <c r="K91" s="7"/>
      <c r="L91" s="8"/>
      <c r="M91" s="7"/>
      <c r="N91" s="12"/>
      <c r="O91" s="12"/>
      <c r="P91" s="13"/>
      <c r="Q91" s="13"/>
      <c r="R91" s="13"/>
      <c r="S91" s="2"/>
      <c r="T91" s="10"/>
      <c r="U91" s="7"/>
      <c r="V91" s="16"/>
      <c r="W91" s="7"/>
      <c r="Y91" s="12"/>
      <c r="Z91" s="12"/>
    </row>
    <row r="92" spans="1:26" x14ac:dyDescent="0.2">
      <c r="Y92" s="12"/>
      <c r="Z92" s="12"/>
    </row>
    <row r="93" spans="1:26" x14ac:dyDescent="0.2">
      <c r="A93" s="3"/>
      <c r="Y93" s="12"/>
      <c r="Z93" s="12"/>
    </row>
    <row r="94" spans="1:26" x14ac:dyDescent="0.2">
      <c r="Y94" s="12"/>
      <c r="Z94" s="12"/>
    </row>
    <row r="95" spans="1:26" s="14" customFormat="1" x14ac:dyDescent="0.2">
      <c r="C95" s="4"/>
      <c r="Y95" s="12"/>
      <c r="Z95" s="12"/>
    </row>
    <row r="96" spans="1:26" s="2" customFormat="1" x14ac:dyDescent="0.2">
      <c r="B96" s="9"/>
      <c r="C96" s="5"/>
      <c r="D96" s="11"/>
      <c r="E96" s="7"/>
      <c r="F96" s="8"/>
      <c r="G96" s="7"/>
      <c r="H96" s="8"/>
      <c r="I96" s="7"/>
      <c r="J96" s="8"/>
      <c r="K96" s="7"/>
      <c r="L96" s="8"/>
      <c r="M96" s="7"/>
      <c r="N96" s="12"/>
      <c r="O96" s="12"/>
      <c r="P96" s="13"/>
      <c r="Q96" s="13"/>
      <c r="R96" s="13"/>
      <c r="T96" s="10"/>
      <c r="U96" s="7"/>
      <c r="V96" s="16"/>
      <c r="W96" s="7"/>
      <c r="Y96" s="12"/>
      <c r="Z96" s="12"/>
    </row>
    <row r="97" spans="1:26" s="2" customFormat="1" x14ac:dyDescent="0.2">
      <c r="B97" s="9"/>
      <c r="C97" s="5"/>
      <c r="D97" s="11"/>
      <c r="E97" s="7"/>
      <c r="F97" s="8"/>
      <c r="G97" s="7"/>
      <c r="H97" s="8"/>
      <c r="I97" s="7"/>
      <c r="J97" s="8"/>
      <c r="K97" s="7"/>
      <c r="L97" s="8"/>
      <c r="M97" s="7"/>
      <c r="N97" s="12"/>
      <c r="O97" s="12"/>
      <c r="P97" s="13"/>
      <c r="Q97" s="13"/>
      <c r="R97" s="13"/>
      <c r="T97" s="10"/>
      <c r="U97" s="7"/>
      <c r="V97" s="16"/>
      <c r="W97" s="7"/>
      <c r="Y97" s="12"/>
      <c r="Z97" s="12"/>
    </row>
    <row r="98" spans="1:26" s="2" customFormat="1" x14ac:dyDescent="0.2">
      <c r="B98" s="9"/>
      <c r="C98" s="5"/>
      <c r="D98" s="11"/>
      <c r="E98" s="7"/>
      <c r="F98" s="8"/>
      <c r="G98" s="7"/>
      <c r="H98" s="8"/>
      <c r="I98" s="7"/>
      <c r="J98" s="8"/>
      <c r="K98" s="7"/>
      <c r="L98" s="8"/>
      <c r="M98" s="7"/>
      <c r="N98" s="12"/>
      <c r="O98" s="12"/>
      <c r="P98" s="13"/>
      <c r="Q98" s="13"/>
      <c r="R98" s="13"/>
      <c r="T98" s="10"/>
      <c r="U98" s="7"/>
      <c r="V98" s="16"/>
      <c r="W98" s="7"/>
      <c r="Y98" s="12"/>
      <c r="Z98" s="12"/>
    </row>
    <row r="99" spans="1:26" s="2" customFormat="1" x14ac:dyDescent="0.2">
      <c r="B99" s="9"/>
      <c r="C99" s="5"/>
      <c r="D99" s="11"/>
      <c r="E99" s="7"/>
      <c r="F99" s="8"/>
      <c r="G99" s="7"/>
      <c r="H99" s="8"/>
      <c r="I99" s="7"/>
      <c r="J99" s="8"/>
      <c r="K99" s="7"/>
      <c r="L99" s="8"/>
      <c r="M99" s="7"/>
      <c r="N99" s="12"/>
      <c r="O99" s="12"/>
      <c r="P99" s="13"/>
      <c r="Q99" s="13"/>
      <c r="R99" s="13"/>
      <c r="T99" s="10"/>
      <c r="U99" s="7"/>
      <c r="V99" s="16"/>
      <c r="W99" s="7"/>
      <c r="Y99" s="12"/>
      <c r="Z99" s="12"/>
    </row>
    <row r="100" spans="1:26" s="2" customFormat="1" x14ac:dyDescent="0.2">
      <c r="B100" s="9"/>
      <c r="C100" s="5"/>
      <c r="D100" s="11"/>
      <c r="E100" s="7"/>
      <c r="F100" s="8"/>
      <c r="G100" s="7"/>
      <c r="H100" s="8"/>
      <c r="I100" s="7"/>
      <c r="J100" s="8"/>
      <c r="K100" s="7"/>
      <c r="L100" s="8"/>
      <c r="M100" s="7"/>
      <c r="N100" s="12"/>
      <c r="O100" s="12"/>
      <c r="P100" s="13"/>
      <c r="Q100" s="13"/>
      <c r="R100" s="13"/>
      <c r="T100" s="10"/>
      <c r="U100" s="7"/>
      <c r="V100" s="16"/>
      <c r="W100" s="7"/>
      <c r="Y100" s="12"/>
      <c r="Z100" s="12"/>
    </row>
    <row r="101" spans="1:26" s="2" customFormat="1" x14ac:dyDescent="0.2">
      <c r="B101" s="9"/>
      <c r="C101" s="5"/>
      <c r="D101" s="11"/>
      <c r="E101" s="7"/>
      <c r="F101" s="8"/>
      <c r="G101" s="7"/>
      <c r="H101" s="8"/>
      <c r="I101" s="7"/>
      <c r="J101" s="8"/>
      <c r="K101" s="7"/>
      <c r="L101" s="8"/>
      <c r="M101" s="7"/>
      <c r="N101" s="12"/>
      <c r="O101" s="12"/>
      <c r="P101" s="13"/>
      <c r="Q101" s="13"/>
      <c r="R101" s="13"/>
      <c r="T101" s="10"/>
      <c r="U101" s="7"/>
      <c r="V101" s="16"/>
      <c r="W101" s="7"/>
      <c r="Y101" s="12"/>
      <c r="Z101" s="12"/>
    </row>
    <row r="102" spans="1:26" s="2" customFormat="1" x14ac:dyDescent="0.2">
      <c r="B102" s="9"/>
      <c r="C102" s="5"/>
      <c r="D102" s="11"/>
      <c r="E102" s="7"/>
      <c r="F102" s="8"/>
      <c r="G102" s="7"/>
      <c r="H102" s="8"/>
      <c r="I102" s="7"/>
      <c r="J102" s="8"/>
      <c r="K102" s="7"/>
      <c r="L102" s="8"/>
      <c r="M102" s="7"/>
      <c r="N102" s="12"/>
      <c r="O102" s="12"/>
      <c r="P102" s="13"/>
      <c r="Q102" s="13"/>
      <c r="R102" s="13"/>
      <c r="T102" s="10"/>
      <c r="U102" s="7"/>
      <c r="V102" s="16"/>
      <c r="W102" s="7"/>
      <c r="Y102" s="12"/>
      <c r="Z102" s="12"/>
    </row>
    <row r="103" spans="1:26" s="2" customFormat="1" x14ac:dyDescent="0.2">
      <c r="B103" s="9"/>
      <c r="C103" s="5"/>
      <c r="D103" s="11"/>
      <c r="E103" s="7"/>
      <c r="F103" s="8"/>
      <c r="G103" s="7"/>
      <c r="H103" s="8"/>
      <c r="I103" s="7"/>
      <c r="J103" s="8"/>
      <c r="K103" s="7"/>
      <c r="L103" s="8"/>
      <c r="M103" s="7"/>
      <c r="N103" s="12"/>
      <c r="O103" s="12"/>
      <c r="P103" s="13"/>
      <c r="Q103" s="13"/>
      <c r="R103" s="13"/>
      <c r="T103" s="10"/>
      <c r="U103" s="7"/>
      <c r="V103" s="16"/>
      <c r="W103" s="7"/>
      <c r="Y103" s="12"/>
      <c r="Z103" s="12"/>
    </row>
    <row r="104" spans="1:26" s="2" customFormat="1" x14ac:dyDescent="0.2">
      <c r="B104" s="9"/>
      <c r="C104" s="5"/>
      <c r="D104" s="11"/>
      <c r="E104" s="7"/>
      <c r="F104" s="8"/>
      <c r="G104" s="7"/>
      <c r="H104" s="8"/>
      <c r="I104" s="7"/>
      <c r="J104" s="8"/>
      <c r="K104" s="7"/>
      <c r="L104" s="8"/>
      <c r="M104" s="7"/>
      <c r="N104" s="12"/>
      <c r="O104" s="12"/>
      <c r="P104" s="13"/>
      <c r="Q104" s="13"/>
      <c r="R104" s="13"/>
      <c r="T104" s="10"/>
      <c r="U104" s="7"/>
      <c r="V104" s="16"/>
      <c r="W104" s="7"/>
      <c r="Y104" s="12"/>
      <c r="Z104" s="12"/>
    </row>
    <row r="105" spans="1:26" s="2" customFormat="1" x14ac:dyDescent="0.2">
      <c r="B105" s="9"/>
      <c r="C105" s="5"/>
      <c r="D105" s="11"/>
      <c r="E105" s="7"/>
      <c r="F105" s="8"/>
      <c r="G105" s="7"/>
      <c r="H105" s="8"/>
      <c r="I105" s="7"/>
      <c r="J105" s="8"/>
      <c r="K105" s="7"/>
      <c r="L105" s="8"/>
      <c r="M105" s="7"/>
      <c r="N105" s="12"/>
      <c r="O105" s="12"/>
      <c r="P105" s="13"/>
      <c r="Q105" s="13"/>
      <c r="R105" s="13"/>
      <c r="T105" s="10"/>
      <c r="U105" s="7"/>
      <c r="V105" s="16"/>
      <c r="W105" s="7"/>
      <c r="Y105" s="12"/>
      <c r="Z105" s="12"/>
    </row>
    <row r="106" spans="1:26" s="2" customFormat="1" x14ac:dyDescent="0.2">
      <c r="B106" s="9"/>
      <c r="C106" s="5"/>
      <c r="D106" s="11"/>
      <c r="E106" s="7"/>
      <c r="F106" s="8"/>
      <c r="G106" s="7"/>
      <c r="H106" s="8"/>
      <c r="I106" s="7"/>
      <c r="J106" s="8"/>
      <c r="K106" s="7"/>
      <c r="L106" s="8"/>
      <c r="M106" s="7"/>
      <c r="N106" s="12"/>
      <c r="O106" s="12"/>
      <c r="P106" s="13"/>
      <c r="Q106" s="13"/>
      <c r="R106" s="13"/>
      <c r="T106" s="10"/>
      <c r="U106" s="7"/>
      <c r="V106" s="16"/>
      <c r="W106" s="7"/>
      <c r="Y106" s="12"/>
      <c r="Z106" s="12"/>
    </row>
    <row r="107" spans="1:26" s="2" customFormat="1" x14ac:dyDescent="0.2">
      <c r="B107" s="9"/>
      <c r="C107" s="5"/>
      <c r="D107" s="11"/>
      <c r="E107" s="7"/>
      <c r="F107" s="8"/>
      <c r="G107" s="7"/>
      <c r="H107" s="8"/>
      <c r="I107" s="7"/>
      <c r="J107" s="8"/>
      <c r="K107" s="7"/>
      <c r="L107" s="12"/>
      <c r="M107" s="12"/>
      <c r="N107" s="12"/>
      <c r="O107" s="12"/>
      <c r="P107" s="13"/>
      <c r="Q107" s="13"/>
      <c r="R107" s="13"/>
      <c r="T107" s="10"/>
      <c r="U107" s="7"/>
      <c r="V107" s="16"/>
      <c r="W107" s="7"/>
      <c r="Y107" s="12"/>
      <c r="Z107" s="12"/>
    </row>
    <row r="108" spans="1:26" x14ac:dyDescent="0.2">
      <c r="A108" s="2"/>
      <c r="B108" s="9"/>
      <c r="C108" s="5"/>
      <c r="D108" s="11"/>
      <c r="E108" s="7"/>
      <c r="F108" s="8"/>
      <c r="G108" s="7"/>
      <c r="H108" s="8"/>
      <c r="I108" s="7"/>
      <c r="J108" s="8"/>
      <c r="K108" s="7"/>
      <c r="L108" s="8"/>
      <c r="M108" s="7"/>
      <c r="N108" s="12"/>
      <c r="O108" s="12"/>
      <c r="P108" s="13"/>
      <c r="Q108" s="13"/>
      <c r="R108" s="13"/>
      <c r="S108" s="2"/>
      <c r="T108" s="10"/>
      <c r="U108" s="7"/>
      <c r="V108" s="16"/>
      <c r="W108" s="7"/>
      <c r="Y108" s="12"/>
      <c r="Z108" s="12"/>
    </row>
    <row r="109" spans="1:26" x14ac:dyDescent="0.2">
      <c r="A109" s="2"/>
      <c r="B109" s="9"/>
      <c r="C109" s="5"/>
      <c r="D109" s="11"/>
      <c r="E109" s="7"/>
      <c r="F109" s="8"/>
      <c r="G109" s="7"/>
      <c r="H109" s="8"/>
      <c r="I109" s="7"/>
      <c r="J109" s="8"/>
      <c r="K109" s="7"/>
      <c r="L109" s="8"/>
      <c r="M109" s="7"/>
      <c r="N109" s="12"/>
      <c r="O109" s="12"/>
      <c r="P109" s="13"/>
      <c r="Q109" s="13"/>
      <c r="R109" s="13"/>
      <c r="S109" s="2"/>
      <c r="T109" s="10"/>
      <c r="U109" s="7"/>
      <c r="V109" s="16"/>
      <c r="W109" s="7"/>
      <c r="Y109" s="12"/>
      <c r="Z109" s="12"/>
    </row>
    <row r="110" spans="1:26" x14ac:dyDescent="0.2">
      <c r="A110" s="2"/>
      <c r="B110" s="9"/>
      <c r="C110" s="5"/>
      <c r="D110" s="11"/>
      <c r="E110" s="7"/>
      <c r="F110" s="8"/>
      <c r="G110" s="7"/>
      <c r="H110" s="8"/>
      <c r="I110" s="7"/>
      <c r="J110" s="8"/>
      <c r="K110" s="7"/>
      <c r="L110" s="8"/>
      <c r="M110" s="7"/>
      <c r="N110" s="12"/>
      <c r="O110" s="12"/>
      <c r="P110" s="13"/>
      <c r="Q110" s="13"/>
      <c r="R110" s="13"/>
      <c r="S110" s="2"/>
      <c r="T110" s="10"/>
      <c r="U110" s="7"/>
      <c r="V110" s="16"/>
      <c r="W110" s="7"/>
      <c r="Y110" s="12"/>
      <c r="Z110" s="12"/>
    </row>
    <row r="111" spans="1:26" x14ac:dyDescent="0.2">
      <c r="A111" s="2"/>
      <c r="B111" s="9"/>
      <c r="C111" s="5"/>
      <c r="D111" s="11"/>
      <c r="E111" s="7"/>
      <c r="F111" s="8"/>
      <c r="G111" s="7"/>
      <c r="H111" s="8"/>
      <c r="I111" s="7"/>
      <c r="J111" s="8"/>
      <c r="K111" s="7"/>
      <c r="L111" s="8"/>
      <c r="M111" s="7"/>
      <c r="N111" s="12"/>
      <c r="O111" s="12"/>
      <c r="P111" s="13"/>
      <c r="Q111" s="13"/>
      <c r="R111" s="13"/>
      <c r="S111" s="2"/>
      <c r="T111" s="10"/>
      <c r="U111" s="7"/>
      <c r="V111" s="16"/>
      <c r="W111" s="7"/>
      <c r="Y111" s="12"/>
      <c r="Z111" s="12"/>
    </row>
    <row r="112" spans="1:26" x14ac:dyDescent="0.2">
      <c r="Y112" s="12"/>
      <c r="Z112" s="12"/>
    </row>
    <row r="113" spans="1:26" x14ac:dyDescent="0.2">
      <c r="A113" s="3"/>
      <c r="Y113" s="12"/>
      <c r="Z113" s="12"/>
    </row>
    <row r="114" spans="1:26" x14ac:dyDescent="0.2">
      <c r="Y114" s="12"/>
      <c r="Z114" s="12"/>
    </row>
    <row r="115" spans="1:26" s="14" customFormat="1" x14ac:dyDescent="0.2">
      <c r="C115" s="4"/>
      <c r="Y115" s="12"/>
      <c r="Z115" s="12"/>
    </row>
    <row r="116" spans="1:26" s="2" customFormat="1" x14ac:dyDescent="0.2">
      <c r="B116" s="9"/>
      <c r="C116" s="5"/>
      <c r="D116" s="11"/>
      <c r="E116" s="7"/>
      <c r="F116" s="8"/>
      <c r="G116" s="7"/>
      <c r="H116" s="8"/>
      <c r="I116" s="7"/>
      <c r="J116" s="8"/>
      <c r="K116" s="7"/>
      <c r="L116" s="8"/>
      <c r="M116" s="7"/>
      <c r="N116" s="12"/>
      <c r="O116" s="12"/>
      <c r="P116" s="13"/>
      <c r="Q116" s="13"/>
      <c r="R116" s="13"/>
      <c r="T116" s="10"/>
      <c r="U116" s="7"/>
      <c r="V116" s="16"/>
      <c r="W116" s="7"/>
      <c r="Y116" s="12"/>
      <c r="Z116" s="12"/>
    </row>
    <row r="117" spans="1:26" s="2" customFormat="1" x14ac:dyDescent="0.2">
      <c r="B117" s="9"/>
      <c r="C117" s="5"/>
      <c r="D117" s="11"/>
      <c r="E117" s="7"/>
      <c r="F117" s="8"/>
      <c r="G117" s="7"/>
      <c r="H117" s="8"/>
      <c r="I117" s="7"/>
      <c r="J117" s="8"/>
      <c r="K117" s="7"/>
      <c r="L117" s="8"/>
      <c r="M117" s="7"/>
      <c r="N117" s="12"/>
      <c r="O117" s="12"/>
      <c r="P117" s="13"/>
      <c r="Q117" s="13"/>
      <c r="R117" s="13"/>
      <c r="T117" s="10"/>
      <c r="U117" s="7"/>
      <c r="V117" s="16"/>
      <c r="W117" s="7"/>
      <c r="Y117" s="12"/>
      <c r="Z117" s="12"/>
    </row>
    <row r="118" spans="1:26" s="2" customFormat="1" x14ac:dyDescent="0.2">
      <c r="B118" s="9"/>
      <c r="C118" s="5"/>
      <c r="D118" s="11"/>
      <c r="E118" s="7"/>
      <c r="F118" s="8"/>
      <c r="G118" s="7"/>
      <c r="H118" s="8"/>
      <c r="I118" s="7"/>
      <c r="J118" s="8"/>
      <c r="K118" s="7"/>
      <c r="L118" s="8"/>
      <c r="M118" s="7"/>
      <c r="N118" s="12"/>
      <c r="O118" s="12"/>
      <c r="P118" s="13"/>
      <c r="Q118" s="13"/>
      <c r="R118" s="13"/>
      <c r="T118" s="10"/>
      <c r="U118" s="7"/>
      <c r="V118" s="16"/>
      <c r="W118" s="7"/>
      <c r="Y118" s="12"/>
      <c r="Z118" s="12"/>
    </row>
    <row r="119" spans="1:26" s="2" customFormat="1" x14ac:dyDescent="0.2">
      <c r="B119" s="9"/>
      <c r="C119" s="5"/>
      <c r="D119" s="11"/>
      <c r="E119" s="7"/>
      <c r="F119" s="8"/>
      <c r="G119" s="7"/>
      <c r="H119" s="8"/>
      <c r="I119" s="7"/>
      <c r="J119" s="8"/>
      <c r="K119" s="7"/>
      <c r="L119" s="8"/>
      <c r="M119" s="7"/>
      <c r="N119" s="12"/>
      <c r="O119" s="12"/>
      <c r="P119" s="13"/>
      <c r="Q119" s="13"/>
      <c r="R119" s="13"/>
      <c r="T119" s="10"/>
      <c r="U119" s="7"/>
      <c r="V119" s="16"/>
      <c r="W119" s="7"/>
      <c r="Y119" s="12"/>
      <c r="Z119" s="12"/>
    </row>
    <row r="120" spans="1:26" s="2" customFormat="1" x14ac:dyDescent="0.2">
      <c r="B120" s="9"/>
      <c r="C120" s="5"/>
      <c r="D120" s="11"/>
      <c r="E120" s="7"/>
      <c r="F120" s="8"/>
      <c r="G120" s="7"/>
      <c r="H120" s="8"/>
      <c r="I120" s="7"/>
      <c r="J120" s="8"/>
      <c r="K120" s="7"/>
      <c r="L120" s="8"/>
      <c r="M120" s="7"/>
      <c r="N120" s="12"/>
      <c r="O120" s="12"/>
      <c r="P120" s="13"/>
      <c r="Q120" s="13"/>
      <c r="R120" s="13"/>
      <c r="T120" s="10"/>
      <c r="U120" s="7"/>
      <c r="V120" s="16"/>
      <c r="W120" s="7"/>
      <c r="Y120" s="12"/>
      <c r="Z120" s="12"/>
    </row>
    <row r="121" spans="1:26" s="2" customFormat="1" x14ac:dyDescent="0.2">
      <c r="B121" s="9"/>
      <c r="C121" s="5"/>
      <c r="D121" s="11"/>
      <c r="E121" s="7"/>
      <c r="F121" s="8"/>
      <c r="G121" s="7"/>
      <c r="H121" s="8"/>
      <c r="I121" s="7"/>
      <c r="J121" s="8"/>
      <c r="K121" s="7"/>
      <c r="L121" s="8"/>
      <c r="M121" s="7"/>
      <c r="N121" s="12"/>
      <c r="O121" s="12"/>
      <c r="P121" s="13"/>
      <c r="Q121" s="13"/>
      <c r="R121" s="13"/>
      <c r="T121" s="10"/>
      <c r="U121" s="7"/>
      <c r="V121" s="16"/>
      <c r="W121" s="7"/>
      <c r="Y121" s="12"/>
      <c r="Z121" s="12"/>
    </row>
    <row r="122" spans="1:26" s="2" customFormat="1" x14ac:dyDescent="0.2">
      <c r="B122" s="9"/>
      <c r="C122" s="5"/>
      <c r="D122" s="11"/>
      <c r="E122" s="7"/>
      <c r="F122" s="8"/>
      <c r="G122" s="7"/>
      <c r="H122" s="8"/>
      <c r="I122" s="7"/>
      <c r="J122" s="8"/>
      <c r="K122" s="7"/>
      <c r="L122" s="8"/>
      <c r="M122" s="7"/>
      <c r="N122" s="12"/>
      <c r="O122" s="12"/>
      <c r="P122" s="13"/>
      <c r="Q122" s="13"/>
      <c r="R122" s="13"/>
      <c r="T122" s="10"/>
      <c r="U122" s="7"/>
      <c r="V122" s="16"/>
      <c r="W122" s="7"/>
      <c r="Y122" s="12"/>
      <c r="Z122" s="12"/>
    </row>
    <row r="123" spans="1:26" s="2" customFormat="1" x14ac:dyDescent="0.2">
      <c r="B123" s="9"/>
      <c r="C123" s="5"/>
      <c r="D123" s="11"/>
      <c r="E123" s="7"/>
      <c r="F123" s="8"/>
      <c r="G123" s="7"/>
      <c r="H123" s="8"/>
      <c r="I123" s="7"/>
      <c r="J123" s="8"/>
      <c r="K123" s="7"/>
      <c r="L123" s="8"/>
      <c r="M123" s="7"/>
      <c r="N123" s="12"/>
      <c r="O123" s="12"/>
      <c r="P123" s="13"/>
      <c r="Q123" s="13"/>
      <c r="R123" s="13"/>
      <c r="T123" s="10"/>
      <c r="U123" s="7"/>
      <c r="V123" s="16"/>
      <c r="W123" s="7"/>
      <c r="Y123" s="12"/>
      <c r="Z123" s="12"/>
    </row>
    <row r="124" spans="1:26" s="2" customFormat="1" x14ac:dyDescent="0.2">
      <c r="B124" s="9"/>
      <c r="C124" s="5"/>
      <c r="D124" s="11"/>
      <c r="E124" s="7"/>
      <c r="F124" s="8"/>
      <c r="G124" s="7"/>
      <c r="H124" s="8"/>
      <c r="I124" s="7"/>
      <c r="J124" s="8"/>
      <c r="K124" s="7"/>
      <c r="L124" s="8"/>
      <c r="M124" s="7"/>
      <c r="N124" s="12"/>
      <c r="O124" s="12"/>
      <c r="P124" s="13"/>
      <c r="Q124" s="13"/>
      <c r="R124" s="13"/>
      <c r="T124" s="10"/>
      <c r="U124" s="7"/>
      <c r="V124" s="16"/>
      <c r="W124" s="7"/>
      <c r="Y124" s="12"/>
      <c r="Z124" s="12"/>
    </row>
    <row r="125" spans="1:26" s="2" customFormat="1" x14ac:dyDescent="0.2">
      <c r="B125" s="9"/>
      <c r="C125" s="5"/>
      <c r="D125" s="11"/>
      <c r="E125" s="7"/>
      <c r="F125" s="8"/>
      <c r="G125" s="7"/>
      <c r="H125" s="8"/>
      <c r="I125" s="7"/>
      <c r="J125" s="8"/>
      <c r="K125" s="7"/>
      <c r="L125" s="8"/>
      <c r="M125" s="7"/>
      <c r="N125" s="12"/>
      <c r="O125" s="12"/>
      <c r="P125" s="13"/>
      <c r="Q125" s="13"/>
      <c r="R125" s="13"/>
      <c r="T125" s="10"/>
      <c r="U125" s="7"/>
      <c r="V125" s="16"/>
      <c r="W125" s="7"/>
      <c r="Y125" s="12"/>
      <c r="Z125" s="12"/>
    </row>
    <row r="126" spans="1:26" s="2" customFormat="1" x14ac:dyDescent="0.2">
      <c r="B126" s="9"/>
      <c r="C126" s="5"/>
      <c r="D126" s="11"/>
      <c r="E126" s="7"/>
      <c r="F126" s="8"/>
      <c r="G126" s="7"/>
      <c r="H126" s="8"/>
      <c r="I126" s="7"/>
      <c r="J126" s="8"/>
      <c r="K126" s="7"/>
      <c r="L126" s="8"/>
      <c r="M126" s="7"/>
      <c r="N126" s="12"/>
      <c r="O126" s="12"/>
      <c r="P126" s="13"/>
      <c r="Q126" s="13"/>
      <c r="R126" s="13"/>
      <c r="T126" s="10"/>
      <c r="U126" s="7"/>
      <c r="V126" s="16"/>
      <c r="W126" s="7"/>
      <c r="Y126" s="12"/>
      <c r="Z126" s="12"/>
    </row>
    <row r="127" spans="1:26" s="2" customFormat="1" x14ac:dyDescent="0.2">
      <c r="B127" s="9"/>
      <c r="C127" s="6"/>
      <c r="D127" s="11"/>
      <c r="E127" s="7"/>
      <c r="F127" s="8"/>
      <c r="G127" s="7"/>
      <c r="H127" s="8"/>
      <c r="I127" s="7"/>
      <c r="J127" s="8"/>
      <c r="K127" s="7"/>
      <c r="L127" s="8"/>
      <c r="M127" s="7"/>
      <c r="N127" s="11"/>
      <c r="O127" s="7"/>
      <c r="P127" s="13"/>
      <c r="Q127" s="13"/>
      <c r="R127" s="13"/>
      <c r="T127" s="10"/>
      <c r="U127" s="7"/>
      <c r="V127" s="16"/>
      <c r="W127" s="7"/>
      <c r="Y127" s="12"/>
      <c r="Z127" s="12"/>
    </row>
    <row r="128" spans="1:26" x14ac:dyDescent="0.2">
      <c r="A128" s="3"/>
      <c r="Y128" s="12"/>
      <c r="Z128" s="12"/>
    </row>
    <row r="129" spans="1:26" x14ac:dyDescent="0.2">
      <c r="Y129" s="12"/>
      <c r="Z129" s="12"/>
    </row>
    <row r="130" spans="1:26" s="14" customFormat="1" x14ac:dyDescent="0.2">
      <c r="C130" s="4"/>
      <c r="Y130" s="12"/>
      <c r="Z130" s="12"/>
    </row>
    <row r="131" spans="1:26" s="2" customFormat="1" x14ac:dyDescent="0.2">
      <c r="B131" s="9"/>
      <c r="C131" s="5"/>
      <c r="D131" s="11"/>
      <c r="E131" s="7"/>
      <c r="F131" s="8"/>
      <c r="G131" s="7"/>
      <c r="H131" s="8"/>
      <c r="I131" s="7"/>
      <c r="J131" s="8"/>
      <c r="K131" s="7"/>
      <c r="L131" s="8"/>
      <c r="M131" s="7"/>
      <c r="N131" s="12"/>
      <c r="O131" s="12"/>
      <c r="P131" s="13"/>
      <c r="Q131" s="13"/>
      <c r="R131" s="13"/>
      <c r="T131" s="10"/>
      <c r="U131" s="7"/>
      <c r="V131" s="16"/>
      <c r="W131" s="7"/>
      <c r="Y131" s="12"/>
      <c r="Z131" s="12"/>
    </row>
    <row r="132" spans="1:26" s="2" customFormat="1" x14ac:dyDescent="0.2">
      <c r="B132" s="9"/>
      <c r="C132" s="5"/>
      <c r="D132" s="11"/>
      <c r="E132" s="7"/>
      <c r="F132" s="8"/>
      <c r="G132" s="7"/>
      <c r="H132" s="8"/>
      <c r="I132" s="7"/>
      <c r="J132" s="8"/>
      <c r="K132" s="7"/>
      <c r="L132" s="8"/>
      <c r="M132" s="7"/>
      <c r="N132" s="12"/>
      <c r="O132" s="12"/>
      <c r="P132" s="13"/>
      <c r="Q132" s="13"/>
      <c r="R132" s="13"/>
      <c r="T132" s="10"/>
      <c r="U132" s="7"/>
      <c r="V132" s="16"/>
      <c r="W132" s="7"/>
      <c r="Y132" s="12"/>
      <c r="Z132" s="12"/>
    </row>
    <row r="133" spans="1:26" s="2" customFormat="1" x14ac:dyDescent="0.2">
      <c r="B133" s="9"/>
      <c r="C133" s="5"/>
      <c r="D133" s="11"/>
      <c r="E133" s="7"/>
      <c r="F133" s="8"/>
      <c r="G133" s="7"/>
      <c r="H133" s="8"/>
      <c r="I133" s="7"/>
      <c r="J133" s="8"/>
      <c r="K133" s="7"/>
      <c r="L133" s="8"/>
      <c r="M133" s="7"/>
      <c r="N133" s="12"/>
      <c r="O133" s="12"/>
      <c r="P133" s="13"/>
      <c r="Q133" s="13"/>
      <c r="R133" s="13"/>
      <c r="T133" s="10"/>
      <c r="U133" s="7"/>
      <c r="V133" s="16"/>
      <c r="W133" s="7"/>
      <c r="Y133" s="12"/>
      <c r="Z133" s="12"/>
    </row>
    <row r="134" spans="1:26" s="2" customFormat="1" x14ac:dyDescent="0.2">
      <c r="B134" s="9"/>
      <c r="C134" s="5"/>
      <c r="D134" s="11"/>
      <c r="E134" s="7"/>
      <c r="F134" s="8"/>
      <c r="G134" s="7"/>
      <c r="H134" s="8"/>
      <c r="I134" s="7"/>
      <c r="J134" s="8"/>
      <c r="K134" s="7"/>
      <c r="L134" s="8"/>
      <c r="M134" s="7"/>
      <c r="N134" s="12"/>
      <c r="O134" s="12"/>
      <c r="P134" s="13"/>
      <c r="Q134" s="13"/>
      <c r="R134" s="13"/>
      <c r="T134" s="10"/>
      <c r="U134" s="7"/>
      <c r="V134" s="16"/>
      <c r="W134" s="7"/>
      <c r="Y134" s="12"/>
      <c r="Z134" s="12"/>
    </row>
    <row r="135" spans="1:26" s="2" customFormat="1" x14ac:dyDescent="0.2">
      <c r="B135" s="9"/>
      <c r="C135" s="5"/>
      <c r="D135" s="11"/>
      <c r="E135" s="7"/>
      <c r="F135" s="8"/>
      <c r="G135" s="7"/>
      <c r="H135" s="8"/>
      <c r="I135" s="7"/>
      <c r="J135" s="8"/>
      <c r="K135" s="7"/>
      <c r="L135" s="8"/>
      <c r="M135" s="7"/>
      <c r="N135" s="12"/>
      <c r="O135" s="12"/>
      <c r="P135" s="13"/>
      <c r="Q135" s="13"/>
      <c r="R135" s="13"/>
      <c r="T135" s="10"/>
      <c r="U135" s="7"/>
      <c r="V135" s="16"/>
      <c r="W135" s="7"/>
      <c r="Y135" s="12"/>
      <c r="Z135" s="12"/>
    </row>
    <row r="136" spans="1:26" s="2" customFormat="1" x14ac:dyDescent="0.2">
      <c r="B136" s="9"/>
      <c r="C136" s="5"/>
      <c r="D136" s="11"/>
      <c r="E136" s="7"/>
      <c r="F136" s="8"/>
      <c r="G136" s="7"/>
      <c r="H136" s="8"/>
      <c r="I136" s="7"/>
      <c r="J136" s="8"/>
      <c r="K136" s="7"/>
      <c r="L136" s="8"/>
      <c r="M136" s="7"/>
      <c r="N136" s="12"/>
      <c r="O136" s="12"/>
      <c r="P136" s="13"/>
      <c r="Q136" s="13"/>
      <c r="R136" s="13"/>
      <c r="T136" s="10"/>
      <c r="U136" s="7"/>
      <c r="V136" s="16"/>
      <c r="W136" s="7"/>
      <c r="Y136" s="12"/>
      <c r="Z136" s="12"/>
    </row>
    <row r="137" spans="1:26" s="2" customFormat="1" x14ac:dyDescent="0.2">
      <c r="B137" s="9"/>
      <c r="C137" s="5"/>
      <c r="D137" s="11"/>
      <c r="E137" s="7"/>
      <c r="F137" s="8"/>
      <c r="G137" s="7"/>
      <c r="H137" s="8"/>
      <c r="I137" s="7"/>
      <c r="J137" s="8"/>
      <c r="K137" s="7"/>
      <c r="L137" s="8"/>
      <c r="M137" s="7"/>
      <c r="N137" s="12"/>
      <c r="O137" s="12"/>
      <c r="P137" s="13"/>
      <c r="Q137" s="13"/>
      <c r="R137" s="13"/>
      <c r="T137" s="10"/>
      <c r="U137" s="7"/>
      <c r="V137" s="16"/>
      <c r="W137" s="7"/>
      <c r="Y137" s="12"/>
      <c r="Z137" s="12"/>
    </row>
    <row r="138" spans="1:26" s="2" customFormat="1" x14ac:dyDescent="0.2">
      <c r="B138" s="9"/>
      <c r="C138" s="5"/>
      <c r="D138" s="11"/>
      <c r="E138" s="7"/>
      <c r="F138" s="8"/>
      <c r="G138" s="7"/>
      <c r="H138" s="8"/>
      <c r="I138" s="7"/>
      <c r="J138" s="8"/>
      <c r="K138" s="7"/>
      <c r="L138" s="8"/>
      <c r="M138" s="7"/>
      <c r="N138" s="12"/>
      <c r="O138" s="12"/>
      <c r="P138" s="13"/>
      <c r="Q138" s="13"/>
      <c r="R138" s="13"/>
      <c r="T138" s="10"/>
      <c r="U138" s="7"/>
      <c r="V138" s="16"/>
      <c r="W138" s="7"/>
      <c r="Y138" s="12"/>
      <c r="Z138" s="12"/>
    </row>
    <row r="139" spans="1:26" s="2" customFormat="1" x14ac:dyDescent="0.2">
      <c r="B139" s="9"/>
      <c r="C139" s="5"/>
      <c r="D139" s="11"/>
      <c r="E139" s="7"/>
      <c r="F139" s="8"/>
      <c r="G139" s="7"/>
      <c r="H139" s="8"/>
      <c r="I139" s="7"/>
      <c r="J139" s="8"/>
      <c r="K139" s="7"/>
      <c r="L139" s="8"/>
      <c r="M139" s="7"/>
      <c r="N139" s="12"/>
      <c r="O139" s="12"/>
      <c r="P139" s="13"/>
      <c r="Q139" s="13"/>
      <c r="R139" s="13"/>
      <c r="T139" s="10"/>
      <c r="U139" s="7"/>
      <c r="V139" s="16"/>
      <c r="W139" s="7"/>
      <c r="Y139" s="12"/>
      <c r="Z139" s="12"/>
    </row>
    <row r="140" spans="1:26" s="2" customFormat="1" x14ac:dyDescent="0.2">
      <c r="B140" s="9"/>
      <c r="C140" s="5"/>
      <c r="D140" s="11"/>
      <c r="E140" s="7"/>
      <c r="F140" s="8"/>
      <c r="G140" s="7"/>
      <c r="H140" s="8"/>
      <c r="I140" s="7"/>
      <c r="J140" s="8"/>
      <c r="K140" s="7"/>
      <c r="L140" s="8"/>
      <c r="M140" s="7"/>
      <c r="N140" s="12"/>
      <c r="O140" s="12"/>
      <c r="P140" s="13"/>
      <c r="Q140" s="13"/>
      <c r="R140" s="13"/>
      <c r="T140" s="10"/>
      <c r="U140" s="7"/>
      <c r="V140" s="16"/>
      <c r="W140" s="7"/>
      <c r="Y140" s="12"/>
      <c r="Z140" s="12"/>
    </row>
    <row r="141" spans="1:26" s="2" customFormat="1" x14ac:dyDescent="0.2">
      <c r="B141" s="9"/>
      <c r="C141" s="5"/>
      <c r="D141" s="11"/>
      <c r="E141" s="7"/>
      <c r="F141" s="8"/>
      <c r="G141" s="7"/>
      <c r="H141" s="8"/>
      <c r="I141" s="7"/>
      <c r="J141" s="8"/>
      <c r="K141" s="7"/>
      <c r="L141" s="8"/>
      <c r="M141" s="7"/>
      <c r="N141" s="12"/>
      <c r="O141" s="12"/>
      <c r="P141" s="13"/>
      <c r="Q141" s="13"/>
      <c r="R141" s="13"/>
      <c r="T141" s="10"/>
      <c r="U141" s="7"/>
      <c r="V141" s="16"/>
      <c r="W141" s="7"/>
      <c r="Y141" s="12"/>
      <c r="Z141" s="12"/>
    </row>
    <row r="142" spans="1:26" s="2" customFormat="1" x14ac:dyDescent="0.2">
      <c r="B142" s="9"/>
      <c r="C142" s="5"/>
      <c r="D142" s="11"/>
      <c r="E142" s="7"/>
      <c r="F142" s="8"/>
      <c r="G142" s="7"/>
      <c r="H142" s="8"/>
      <c r="I142" s="7"/>
      <c r="J142" s="8"/>
      <c r="K142" s="7"/>
      <c r="L142" s="8"/>
      <c r="M142" s="7"/>
      <c r="N142" s="12"/>
      <c r="O142" s="12"/>
      <c r="P142" s="13"/>
      <c r="Q142" s="13"/>
      <c r="R142" s="13"/>
      <c r="T142" s="10"/>
      <c r="U142" s="7"/>
      <c r="V142" s="16"/>
      <c r="W142" s="7"/>
      <c r="Y142" s="12"/>
      <c r="Z142" s="12"/>
    </row>
    <row r="143" spans="1:26" x14ac:dyDescent="0.2">
      <c r="A143" s="2"/>
      <c r="B143" s="9"/>
      <c r="C143" s="5"/>
      <c r="D143" s="11"/>
      <c r="E143" s="7"/>
      <c r="F143" s="8"/>
      <c r="G143" s="7"/>
      <c r="H143" s="8"/>
      <c r="I143" s="7"/>
      <c r="J143" s="8"/>
      <c r="K143" s="7"/>
      <c r="L143" s="8"/>
      <c r="M143" s="7"/>
      <c r="N143" s="12"/>
      <c r="O143" s="12"/>
      <c r="P143" s="13"/>
      <c r="Q143" s="13"/>
      <c r="R143" s="13"/>
      <c r="S143" s="2"/>
      <c r="T143" s="10"/>
      <c r="U143" s="7"/>
      <c r="V143" s="16"/>
      <c r="W143" s="7"/>
      <c r="Y143" s="12"/>
      <c r="Z143" s="12"/>
    </row>
    <row r="144" spans="1:26" x14ac:dyDescent="0.2">
      <c r="A144" s="2"/>
      <c r="B144" s="9"/>
      <c r="C144" s="5"/>
      <c r="D144" s="11"/>
      <c r="E144" s="7"/>
      <c r="F144" s="8"/>
      <c r="G144" s="7"/>
      <c r="H144" s="8"/>
      <c r="I144" s="7"/>
      <c r="J144" s="8"/>
      <c r="K144" s="7"/>
      <c r="L144" s="8"/>
      <c r="M144" s="7"/>
      <c r="N144" s="12"/>
      <c r="O144" s="12"/>
      <c r="P144" s="13"/>
      <c r="Q144" s="13"/>
      <c r="R144" s="13"/>
      <c r="S144" s="2"/>
      <c r="T144" s="10"/>
      <c r="U144" s="7"/>
      <c r="V144" s="16"/>
      <c r="W144" s="7"/>
      <c r="Y144" s="12"/>
      <c r="Z144" s="12"/>
    </row>
    <row r="145" spans="1:26" x14ac:dyDescent="0.2">
      <c r="A145" s="2"/>
      <c r="B145" s="9"/>
      <c r="C145" s="5"/>
      <c r="D145" s="11"/>
      <c r="E145" s="7"/>
      <c r="F145" s="8"/>
      <c r="G145" s="7"/>
      <c r="H145" s="8"/>
      <c r="I145" s="7"/>
      <c r="J145" s="8"/>
      <c r="K145" s="7"/>
      <c r="L145" s="8"/>
      <c r="M145" s="7"/>
      <c r="N145" s="12"/>
      <c r="O145" s="12"/>
      <c r="P145" s="13"/>
      <c r="Q145" s="13"/>
      <c r="R145" s="13"/>
      <c r="S145" s="2"/>
      <c r="T145" s="10"/>
      <c r="U145" s="7"/>
      <c r="V145" s="16"/>
      <c r="W145" s="7"/>
      <c r="Y145" s="12"/>
      <c r="Z145" s="12"/>
    </row>
    <row r="146" spans="1:26" x14ac:dyDescent="0.2">
      <c r="A146" s="2"/>
      <c r="B146" s="9"/>
      <c r="C146" s="4"/>
      <c r="D146" s="11"/>
      <c r="E146" s="7"/>
      <c r="F146" s="8"/>
      <c r="G146" s="7"/>
      <c r="H146" s="8"/>
      <c r="I146" s="7"/>
      <c r="J146" s="8"/>
      <c r="K146" s="7"/>
      <c r="L146" s="8"/>
      <c r="M146" s="7"/>
      <c r="N146" s="11"/>
      <c r="O146" s="7"/>
      <c r="P146" s="13"/>
      <c r="Q146" s="13"/>
      <c r="R146" s="13"/>
      <c r="S146" s="2"/>
      <c r="T146" s="10"/>
      <c r="U146" s="7"/>
      <c r="V146" s="16"/>
      <c r="W146" s="7"/>
      <c r="Y146" s="12"/>
      <c r="Z146" s="12"/>
    </row>
    <row r="147" spans="1:26" x14ac:dyDescent="0.2">
      <c r="A147" s="3"/>
      <c r="Y147" s="12"/>
      <c r="Z147" s="12"/>
    </row>
    <row r="148" spans="1:26" x14ac:dyDescent="0.2">
      <c r="Y148" s="12"/>
      <c r="Z148" s="12"/>
    </row>
    <row r="149" spans="1:26" s="14" customFormat="1" x14ac:dyDescent="0.2">
      <c r="C149" s="4"/>
      <c r="Y149" s="12"/>
      <c r="Z149" s="12"/>
    </row>
    <row r="150" spans="1:26" s="2" customFormat="1" x14ac:dyDescent="0.2">
      <c r="B150" s="9"/>
      <c r="C150" s="5"/>
      <c r="D150" s="11"/>
      <c r="E150" s="7"/>
      <c r="F150" s="8"/>
      <c r="G150" s="7"/>
      <c r="H150" s="8"/>
      <c r="I150" s="7"/>
      <c r="J150" s="8"/>
      <c r="K150" s="7"/>
      <c r="L150" s="8"/>
      <c r="M150" s="7"/>
      <c r="N150" s="12"/>
      <c r="O150" s="12"/>
      <c r="P150" s="13"/>
      <c r="Q150" s="13"/>
      <c r="R150" s="13"/>
      <c r="T150" s="10"/>
      <c r="U150" s="7"/>
      <c r="V150" s="16"/>
      <c r="W150" s="7"/>
      <c r="Y150" s="12"/>
      <c r="Z150" s="12"/>
    </row>
    <row r="151" spans="1:26" s="2" customFormat="1" x14ac:dyDescent="0.2">
      <c r="B151" s="9"/>
      <c r="C151" s="5"/>
      <c r="D151" s="11"/>
      <c r="E151" s="7"/>
      <c r="F151" s="8"/>
      <c r="G151" s="7"/>
      <c r="H151" s="8"/>
      <c r="I151" s="7"/>
      <c r="J151" s="8"/>
      <c r="K151" s="7"/>
      <c r="L151" s="8"/>
      <c r="M151" s="7"/>
      <c r="N151" s="12"/>
      <c r="O151" s="12"/>
      <c r="P151" s="13"/>
      <c r="Q151" s="13"/>
      <c r="R151" s="13"/>
      <c r="T151" s="10"/>
      <c r="U151" s="7"/>
      <c r="V151" s="16"/>
      <c r="W151" s="7"/>
      <c r="Y151" s="12"/>
      <c r="Z151" s="12"/>
    </row>
    <row r="152" spans="1:26" s="2" customFormat="1" x14ac:dyDescent="0.2">
      <c r="B152" s="9"/>
      <c r="C152" s="5"/>
      <c r="D152" s="11"/>
      <c r="E152" s="7"/>
      <c r="F152" s="8"/>
      <c r="G152" s="7"/>
      <c r="H152" s="8"/>
      <c r="I152" s="7"/>
      <c r="J152" s="8"/>
      <c r="K152" s="7"/>
      <c r="L152" s="8"/>
      <c r="M152" s="7"/>
      <c r="N152" s="12"/>
      <c r="O152" s="12"/>
      <c r="P152" s="13"/>
      <c r="Q152" s="13"/>
      <c r="R152" s="13"/>
      <c r="T152" s="10"/>
      <c r="U152" s="7"/>
      <c r="V152" s="16"/>
      <c r="W152" s="7"/>
      <c r="Y152" s="12"/>
      <c r="Z152" s="12"/>
    </row>
    <row r="153" spans="1:26" s="2" customFormat="1" x14ac:dyDescent="0.2">
      <c r="B153" s="9"/>
      <c r="C153" s="5"/>
      <c r="D153" s="11"/>
      <c r="E153" s="7"/>
      <c r="F153" s="8"/>
      <c r="G153" s="7"/>
      <c r="H153" s="8"/>
      <c r="I153" s="7"/>
      <c r="J153" s="8"/>
      <c r="K153" s="7"/>
      <c r="L153" s="8"/>
      <c r="M153" s="7"/>
      <c r="N153" s="12"/>
      <c r="O153" s="12"/>
      <c r="P153" s="13"/>
      <c r="Q153" s="13"/>
      <c r="R153" s="13"/>
      <c r="T153" s="10"/>
      <c r="U153" s="7"/>
      <c r="V153" s="16"/>
      <c r="W153" s="7"/>
      <c r="Y153" s="12"/>
      <c r="Z153" s="12"/>
    </row>
    <row r="154" spans="1:26" s="2" customFormat="1" x14ac:dyDescent="0.2">
      <c r="B154" s="9"/>
      <c r="C154" s="5"/>
      <c r="D154" s="11"/>
      <c r="E154" s="7"/>
      <c r="F154" s="8"/>
      <c r="G154" s="7"/>
      <c r="H154" s="8"/>
      <c r="I154" s="7"/>
      <c r="J154" s="8"/>
      <c r="K154" s="7"/>
      <c r="L154" s="8"/>
      <c r="M154" s="7"/>
      <c r="N154" s="12"/>
      <c r="O154" s="12"/>
      <c r="P154" s="13"/>
      <c r="Q154" s="13"/>
      <c r="R154" s="13"/>
      <c r="T154" s="10"/>
      <c r="U154" s="7"/>
      <c r="V154" s="16"/>
      <c r="W154" s="7"/>
      <c r="Y154" s="12"/>
      <c r="Z154" s="12"/>
    </row>
    <row r="155" spans="1:26" s="2" customFormat="1" x14ac:dyDescent="0.2">
      <c r="B155" s="9"/>
      <c r="C155" s="5"/>
      <c r="D155" s="11"/>
      <c r="E155" s="7"/>
      <c r="F155" s="8"/>
      <c r="G155" s="7"/>
      <c r="H155" s="8"/>
      <c r="I155" s="7"/>
      <c r="J155" s="8"/>
      <c r="K155" s="7"/>
      <c r="L155" s="8"/>
      <c r="M155" s="7"/>
      <c r="N155" s="12"/>
      <c r="O155" s="12"/>
      <c r="P155" s="13"/>
      <c r="Q155" s="13"/>
      <c r="R155" s="13"/>
      <c r="T155" s="10"/>
      <c r="U155" s="7"/>
      <c r="V155" s="16"/>
      <c r="W155" s="7"/>
      <c r="Y155" s="12"/>
      <c r="Z155" s="12"/>
    </row>
    <row r="156" spans="1:26" s="2" customFormat="1" x14ac:dyDescent="0.2">
      <c r="B156" s="9"/>
      <c r="C156" s="5"/>
      <c r="D156" s="11"/>
      <c r="E156" s="7"/>
      <c r="F156" s="8"/>
      <c r="G156" s="7"/>
      <c r="H156" s="8"/>
      <c r="I156" s="7"/>
      <c r="J156" s="8"/>
      <c r="K156" s="7"/>
      <c r="L156" s="8"/>
      <c r="M156" s="7"/>
      <c r="N156" s="12"/>
      <c r="O156" s="12"/>
      <c r="P156" s="13"/>
      <c r="Q156" s="13"/>
      <c r="R156" s="13"/>
      <c r="T156" s="10"/>
      <c r="U156" s="7"/>
      <c r="V156" s="16"/>
      <c r="W156" s="7"/>
      <c r="Y156" s="12"/>
      <c r="Z156" s="12"/>
    </row>
    <row r="157" spans="1:26" s="2" customFormat="1" x14ac:dyDescent="0.2">
      <c r="B157" s="9"/>
      <c r="C157" s="5"/>
      <c r="D157" s="11"/>
      <c r="E157" s="7"/>
      <c r="F157" s="8"/>
      <c r="G157" s="7"/>
      <c r="H157" s="8"/>
      <c r="I157" s="7"/>
      <c r="J157" s="8"/>
      <c r="K157" s="7"/>
      <c r="L157" s="8"/>
      <c r="M157" s="7"/>
      <c r="N157" s="12"/>
      <c r="O157" s="12"/>
      <c r="P157" s="13"/>
      <c r="Q157" s="13"/>
      <c r="R157" s="13"/>
      <c r="T157" s="10"/>
      <c r="U157" s="7"/>
      <c r="V157" s="16"/>
      <c r="W157" s="7"/>
      <c r="Y157" s="12"/>
      <c r="Z157" s="12"/>
    </row>
    <row r="158" spans="1:26" s="2" customFormat="1" x14ac:dyDescent="0.2">
      <c r="B158" s="9"/>
      <c r="C158" s="5"/>
      <c r="D158" s="11"/>
      <c r="E158" s="7"/>
      <c r="F158" s="8"/>
      <c r="G158" s="7"/>
      <c r="H158" s="8"/>
      <c r="I158" s="7"/>
      <c r="J158" s="8"/>
      <c r="K158" s="7"/>
      <c r="L158" s="8"/>
      <c r="M158" s="7"/>
      <c r="N158" s="12"/>
      <c r="O158" s="12"/>
      <c r="P158" s="13"/>
      <c r="Q158" s="13"/>
      <c r="R158" s="13"/>
      <c r="T158" s="10"/>
      <c r="U158" s="7"/>
      <c r="V158" s="16"/>
      <c r="W158" s="7"/>
      <c r="Y158" s="12"/>
      <c r="Z158" s="12"/>
    </row>
    <row r="159" spans="1:26" s="2" customFormat="1" x14ac:dyDescent="0.2">
      <c r="B159" s="9"/>
      <c r="C159" s="5"/>
      <c r="D159" s="11"/>
      <c r="E159" s="7"/>
      <c r="F159" s="8"/>
      <c r="G159" s="7"/>
      <c r="H159" s="8"/>
      <c r="I159" s="7"/>
      <c r="J159" s="8"/>
      <c r="K159" s="7"/>
      <c r="L159" s="8"/>
      <c r="M159" s="7"/>
      <c r="N159" s="12"/>
      <c r="O159" s="12"/>
      <c r="P159" s="13"/>
      <c r="Q159" s="13"/>
      <c r="R159" s="13"/>
      <c r="T159" s="10"/>
      <c r="U159" s="7"/>
      <c r="V159" s="16"/>
      <c r="W159" s="7"/>
      <c r="Y159" s="12"/>
      <c r="Z159" s="12"/>
    </row>
    <row r="160" spans="1:26" s="2" customFormat="1" x14ac:dyDescent="0.2">
      <c r="B160" s="9"/>
      <c r="C160" s="5"/>
      <c r="D160" s="11"/>
      <c r="E160" s="7"/>
      <c r="F160" s="8"/>
      <c r="G160" s="7"/>
      <c r="H160" s="8"/>
      <c r="I160" s="7"/>
      <c r="J160" s="8"/>
      <c r="K160" s="7"/>
      <c r="L160" s="8"/>
      <c r="M160" s="7"/>
      <c r="N160" s="12"/>
      <c r="O160" s="12"/>
      <c r="P160" s="13"/>
      <c r="Q160" s="13"/>
      <c r="R160" s="13"/>
      <c r="T160" s="10"/>
      <c r="U160" s="7"/>
      <c r="V160" s="16"/>
      <c r="W160" s="7"/>
      <c r="Y160" s="12"/>
      <c r="Z160" s="12"/>
    </row>
    <row r="161" spans="1:26" s="2" customFormat="1" x14ac:dyDescent="0.2">
      <c r="B161" s="9"/>
      <c r="C161" s="5"/>
      <c r="D161" s="11"/>
      <c r="E161" s="7"/>
      <c r="F161" s="8"/>
      <c r="G161" s="7"/>
      <c r="H161" s="8"/>
      <c r="I161" s="7"/>
      <c r="J161" s="8"/>
      <c r="K161" s="7"/>
      <c r="L161" s="8"/>
      <c r="M161" s="7"/>
      <c r="N161" s="12"/>
      <c r="O161" s="12"/>
      <c r="P161" s="13"/>
      <c r="Q161" s="13"/>
      <c r="R161" s="13"/>
      <c r="T161" s="10"/>
      <c r="U161" s="7"/>
      <c r="V161" s="16"/>
      <c r="W161" s="7"/>
      <c r="Y161" s="12"/>
      <c r="Z161" s="12"/>
    </row>
    <row r="162" spans="1:26" x14ac:dyDescent="0.2">
      <c r="A162" s="2"/>
      <c r="B162" s="9"/>
      <c r="C162" s="5"/>
      <c r="D162" s="11"/>
      <c r="E162" s="7"/>
      <c r="F162" s="8"/>
      <c r="G162" s="7"/>
      <c r="H162" s="8"/>
      <c r="I162" s="7"/>
      <c r="J162" s="8"/>
      <c r="K162" s="7"/>
      <c r="L162" s="8"/>
      <c r="M162" s="7"/>
      <c r="N162" s="12"/>
      <c r="O162" s="12"/>
      <c r="P162" s="13"/>
      <c r="Q162" s="13"/>
      <c r="R162" s="13"/>
      <c r="S162" s="2"/>
      <c r="T162" s="10"/>
      <c r="U162" s="7"/>
      <c r="V162" s="16"/>
      <c r="W162" s="7"/>
      <c r="Y162" s="12"/>
      <c r="Z162" s="12"/>
    </row>
    <row r="163" spans="1:26" x14ac:dyDescent="0.2">
      <c r="A163" s="2"/>
      <c r="B163" s="9"/>
      <c r="C163" s="5"/>
      <c r="D163" s="11"/>
      <c r="E163" s="7"/>
      <c r="F163" s="8"/>
      <c r="G163" s="7"/>
      <c r="H163" s="8"/>
      <c r="I163" s="7"/>
      <c r="J163" s="8"/>
      <c r="K163" s="7"/>
      <c r="L163" s="8"/>
      <c r="M163" s="7"/>
      <c r="N163" s="12"/>
      <c r="O163" s="12"/>
      <c r="P163" s="13"/>
      <c r="Q163" s="13"/>
      <c r="R163" s="13"/>
      <c r="S163" s="2"/>
      <c r="T163" s="10"/>
      <c r="U163" s="7"/>
      <c r="V163" s="16"/>
      <c r="W163" s="7"/>
      <c r="Y163" s="12"/>
      <c r="Z163" s="12"/>
    </row>
    <row r="164" spans="1:26" x14ac:dyDescent="0.2">
      <c r="A164" s="2"/>
      <c r="B164" s="9"/>
      <c r="C164" s="5"/>
      <c r="D164" s="11"/>
      <c r="E164" s="7"/>
      <c r="F164" s="8"/>
      <c r="G164" s="7"/>
      <c r="H164" s="8"/>
      <c r="I164" s="7"/>
      <c r="J164" s="8"/>
      <c r="K164" s="7"/>
      <c r="L164" s="8"/>
      <c r="M164" s="7"/>
      <c r="N164" s="12"/>
      <c r="O164" s="12"/>
      <c r="P164" s="13"/>
      <c r="Q164" s="13"/>
      <c r="R164" s="13"/>
      <c r="S164" s="2"/>
      <c r="T164" s="10"/>
      <c r="U164" s="7"/>
      <c r="V164" s="16"/>
      <c r="W164" s="7"/>
      <c r="Y164" s="12"/>
      <c r="Z164" s="12"/>
    </row>
    <row r="165" spans="1:26" x14ac:dyDescent="0.2">
      <c r="Y165" s="12"/>
      <c r="Z165" s="12"/>
    </row>
    <row r="166" spans="1:26" x14ac:dyDescent="0.2">
      <c r="A166" s="3"/>
      <c r="Y166" s="12"/>
      <c r="Z166" s="12"/>
    </row>
    <row r="167" spans="1:26" x14ac:dyDescent="0.2">
      <c r="Y167" s="12"/>
      <c r="Z167" s="12"/>
    </row>
    <row r="168" spans="1:26" s="14" customFormat="1" x14ac:dyDescent="0.2">
      <c r="C168" s="4"/>
      <c r="Y168" s="12"/>
      <c r="Z168" s="12"/>
    </row>
    <row r="169" spans="1:26" s="2" customFormat="1" x14ac:dyDescent="0.2">
      <c r="B169" s="9"/>
      <c r="C169" s="5"/>
      <c r="D169" s="11"/>
      <c r="E169" s="7"/>
      <c r="F169" s="8"/>
      <c r="G169" s="7"/>
      <c r="H169" s="8"/>
      <c r="I169" s="7"/>
      <c r="J169" s="8"/>
      <c r="K169" s="7"/>
      <c r="L169" s="8"/>
      <c r="M169" s="7"/>
      <c r="N169" s="12"/>
      <c r="O169" s="12"/>
      <c r="P169" s="13"/>
      <c r="Q169" s="13"/>
      <c r="R169" s="13"/>
      <c r="T169" s="10"/>
      <c r="U169" s="7"/>
      <c r="V169" s="16"/>
      <c r="W169" s="7"/>
      <c r="Y169" s="12"/>
      <c r="Z169" s="12"/>
    </row>
    <row r="170" spans="1:26" s="2" customFormat="1" x14ac:dyDescent="0.2">
      <c r="B170" s="9"/>
      <c r="C170" s="5"/>
      <c r="D170" s="11"/>
      <c r="E170" s="7"/>
      <c r="F170" s="8"/>
      <c r="G170" s="7"/>
      <c r="H170" s="8"/>
      <c r="I170" s="7"/>
      <c r="J170" s="8"/>
      <c r="K170" s="7"/>
      <c r="L170" s="8"/>
      <c r="M170" s="7"/>
      <c r="N170" s="12"/>
      <c r="O170" s="12"/>
      <c r="P170" s="13"/>
      <c r="Q170" s="13"/>
      <c r="R170" s="13"/>
      <c r="T170" s="10"/>
      <c r="U170" s="7"/>
      <c r="V170" s="16"/>
      <c r="W170" s="7"/>
      <c r="Y170" s="12"/>
      <c r="Z170" s="12"/>
    </row>
    <row r="171" spans="1:26" s="2" customFormat="1" x14ac:dyDescent="0.2">
      <c r="B171" s="9"/>
      <c r="C171" s="5"/>
      <c r="D171" s="11"/>
      <c r="E171" s="7"/>
      <c r="F171" s="8"/>
      <c r="G171" s="7"/>
      <c r="H171" s="8"/>
      <c r="I171" s="7"/>
      <c r="J171" s="8"/>
      <c r="K171" s="7"/>
      <c r="L171" s="8"/>
      <c r="M171" s="7"/>
      <c r="N171" s="12"/>
      <c r="O171" s="12"/>
      <c r="P171" s="13"/>
      <c r="Q171" s="13"/>
      <c r="R171" s="13"/>
      <c r="T171" s="10"/>
      <c r="U171" s="7"/>
      <c r="V171" s="16"/>
      <c r="W171" s="7"/>
      <c r="Y171" s="12"/>
      <c r="Z171" s="12"/>
    </row>
    <row r="172" spans="1:26" s="2" customFormat="1" x14ac:dyDescent="0.2">
      <c r="B172" s="9"/>
      <c r="C172" s="5"/>
      <c r="D172" s="11"/>
      <c r="E172" s="7"/>
      <c r="F172" s="8"/>
      <c r="G172" s="7"/>
      <c r="H172" s="8"/>
      <c r="I172" s="7"/>
      <c r="J172" s="8"/>
      <c r="K172" s="7"/>
      <c r="L172" s="8"/>
      <c r="M172" s="7"/>
      <c r="N172" s="12"/>
      <c r="O172" s="12"/>
      <c r="P172" s="13"/>
      <c r="Q172" s="13"/>
      <c r="R172" s="13"/>
      <c r="T172" s="10"/>
      <c r="U172" s="7"/>
      <c r="V172" s="16"/>
      <c r="W172" s="7"/>
      <c r="Y172" s="12"/>
      <c r="Z172" s="12"/>
    </row>
    <row r="173" spans="1:26" s="2" customFormat="1" x14ac:dyDescent="0.2">
      <c r="B173" s="9"/>
      <c r="C173" s="5"/>
      <c r="D173" s="11"/>
      <c r="E173" s="7"/>
      <c r="F173" s="8"/>
      <c r="G173" s="7"/>
      <c r="H173" s="8"/>
      <c r="I173" s="7"/>
      <c r="J173" s="8"/>
      <c r="K173" s="7"/>
      <c r="L173" s="8"/>
      <c r="M173" s="7"/>
      <c r="N173" s="12"/>
      <c r="O173" s="12"/>
      <c r="P173" s="13"/>
      <c r="Q173" s="13"/>
      <c r="R173" s="13"/>
      <c r="T173" s="10"/>
      <c r="U173" s="7"/>
      <c r="V173" s="16"/>
      <c r="W173" s="7"/>
      <c r="Y173" s="12"/>
      <c r="Z173" s="12"/>
    </row>
    <row r="174" spans="1:26" s="2" customFormat="1" x14ac:dyDescent="0.2">
      <c r="B174" s="9"/>
      <c r="C174" s="5"/>
      <c r="D174" s="11"/>
      <c r="E174" s="7"/>
      <c r="F174" s="8"/>
      <c r="G174" s="7"/>
      <c r="H174" s="8"/>
      <c r="I174" s="7"/>
      <c r="J174" s="8"/>
      <c r="K174" s="7"/>
      <c r="L174" s="8"/>
      <c r="M174" s="7"/>
      <c r="N174" s="12"/>
      <c r="O174" s="12"/>
      <c r="P174" s="13"/>
      <c r="Q174" s="13"/>
      <c r="R174" s="13"/>
      <c r="T174" s="10"/>
      <c r="U174" s="7"/>
      <c r="V174" s="16"/>
      <c r="W174" s="7"/>
      <c r="Y174" s="12"/>
      <c r="Z174" s="12"/>
    </row>
    <row r="175" spans="1:26" s="2" customFormat="1" x14ac:dyDescent="0.2">
      <c r="B175" s="9"/>
      <c r="C175" s="5"/>
      <c r="D175" s="11"/>
      <c r="E175" s="7"/>
      <c r="F175" s="8"/>
      <c r="G175" s="7"/>
      <c r="H175" s="8"/>
      <c r="I175" s="7"/>
      <c r="J175" s="8"/>
      <c r="K175" s="7"/>
      <c r="L175" s="8"/>
      <c r="M175" s="7"/>
      <c r="N175" s="12"/>
      <c r="O175" s="12"/>
      <c r="P175" s="13"/>
      <c r="Q175" s="13"/>
      <c r="R175" s="13"/>
      <c r="T175" s="10"/>
      <c r="U175" s="7"/>
      <c r="V175" s="16"/>
      <c r="W175" s="7"/>
      <c r="Y175" s="12"/>
      <c r="Z175" s="12"/>
    </row>
    <row r="176" spans="1:26" s="2" customFormat="1" x14ac:dyDescent="0.2">
      <c r="B176" s="9"/>
      <c r="C176" s="5"/>
      <c r="D176" s="11"/>
      <c r="E176" s="7"/>
      <c r="F176" s="8"/>
      <c r="G176" s="7"/>
      <c r="H176" s="8"/>
      <c r="I176" s="7"/>
      <c r="J176" s="8"/>
      <c r="K176" s="7"/>
      <c r="L176" s="8"/>
      <c r="M176" s="7"/>
      <c r="N176" s="12"/>
      <c r="O176" s="12"/>
      <c r="P176" s="13"/>
      <c r="Q176" s="13"/>
      <c r="R176" s="13"/>
      <c r="T176" s="10"/>
      <c r="U176" s="7"/>
      <c r="V176" s="16"/>
      <c r="W176" s="7"/>
      <c r="Y176" s="12"/>
      <c r="Z176" s="12"/>
    </row>
    <row r="177" spans="1:26" s="2" customFormat="1" x14ac:dyDescent="0.2">
      <c r="B177" s="9"/>
      <c r="C177" s="5"/>
      <c r="D177" s="11"/>
      <c r="E177" s="7"/>
      <c r="F177" s="8"/>
      <c r="G177" s="7"/>
      <c r="H177" s="8"/>
      <c r="I177" s="7"/>
      <c r="J177" s="8"/>
      <c r="K177" s="7"/>
      <c r="L177" s="8"/>
      <c r="M177" s="7"/>
      <c r="N177" s="12"/>
      <c r="O177" s="12"/>
      <c r="P177" s="13"/>
      <c r="Q177" s="13"/>
      <c r="R177" s="13"/>
      <c r="T177" s="10"/>
      <c r="U177" s="7"/>
      <c r="V177" s="16"/>
      <c r="W177" s="7"/>
      <c r="Y177" s="12"/>
      <c r="Z177" s="12"/>
    </row>
    <row r="178" spans="1:26" s="2" customFormat="1" x14ac:dyDescent="0.2">
      <c r="B178" s="9"/>
      <c r="C178" s="5"/>
      <c r="D178" s="11"/>
      <c r="E178" s="7"/>
      <c r="F178" s="8"/>
      <c r="G178" s="7"/>
      <c r="H178" s="8"/>
      <c r="I178" s="7"/>
      <c r="J178" s="8"/>
      <c r="K178" s="7"/>
      <c r="L178" s="8"/>
      <c r="M178" s="7"/>
      <c r="N178" s="12"/>
      <c r="O178" s="12"/>
      <c r="P178" s="13"/>
      <c r="Q178" s="13"/>
      <c r="R178" s="13"/>
      <c r="T178" s="10"/>
      <c r="U178" s="7"/>
      <c r="V178" s="16"/>
      <c r="W178" s="7"/>
      <c r="Y178" s="12"/>
      <c r="Z178" s="12"/>
    </row>
    <row r="179" spans="1:26" s="2" customFormat="1" x14ac:dyDescent="0.2">
      <c r="B179" s="9"/>
      <c r="C179" s="5"/>
      <c r="D179" s="11"/>
      <c r="E179" s="7"/>
      <c r="F179" s="8"/>
      <c r="G179" s="7"/>
      <c r="H179" s="8"/>
      <c r="I179" s="7"/>
      <c r="J179" s="8"/>
      <c r="K179" s="7"/>
      <c r="L179" s="8"/>
      <c r="M179" s="7"/>
      <c r="N179" s="12"/>
      <c r="O179" s="12"/>
      <c r="P179" s="13"/>
      <c r="Q179" s="13"/>
      <c r="R179" s="13"/>
      <c r="T179" s="10"/>
      <c r="U179" s="7"/>
      <c r="V179" s="16"/>
      <c r="W179" s="7"/>
      <c r="Y179" s="12"/>
      <c r="Z179" s="12"/>
    </row>
    <row r="180" spans="1:26" s="2" customFormat="1" x14ac:dyDescent="0.2">
      <c r="B180" s="9"/>
      <c r="C180" s="5"/>
      <c r="D180" s="11"/>
      <c r="E180" s="7"/>
      <c r="F180" s="8"/>
      <c r="G180" s="7"/>
      <c r="H180" s="8"/>
      <c r="I180" s="7"/>
      <c r="J180" s="8"/>
      <c r="K180" s="7"/>
      <c r="L180" s="8"/>
      <c r="M180" s="7"/>
      <c r="N180" s="12"/>
      <c r="O180" s="12"/>
      <c r="P180" s="13"/>
      <c r="Q180" s="13"/>
      <c r="R180" s="13"/>
      <c r="T180" s="10"/>
      <c r="U180" s="7"/>
      <c r="V180" s="16"/>
      <c r="W180" s="7"/>
      <c r="Y180" s="12"/>
      <c r="Z180" s="12"/>
    </row>
    <row r="181" spans="1:26" x14ac:dyDescent="0.2">
      <c r="A181" s="2"/>
      <c r="B181" s="9"/>
      <c r="D181" s="11"/>
      <c r="E181" s="7"/>
      <c r="F181" s="8"/>
      <c r="G181" s="7"/>
      <c r="H181" s="8"/>
      <c r="I181" s="7"/>
      <c r="J181" s="8"/>
      <c r="K181" s="7"/>
      <c r="L181" s="8"/>
      <c r="M181" s="7"/>
      <c r="N181" s="11"/>
      <c r="O181" s="7"/>
      <c r="P181" s="13"/>
      <c r="Q181" s="13"/>
      <c r="R181" s="13"/>
      <c r="S181" s="2"/>
      <c r="T181" s="10"/>
      <c r="U181" s="7"/>
      <c r="V181" s="16"/>
      <c r="W181" s="7"/>
      <c r="Y181" s="12"/>
      <c r="Z181" s="12"/>
    </row>
    <row r="182" spans="1:26" x14ac:dyDescent="0.2">
      <c r="A182" s="3"/>
      <c r="Y182" s="12"/>
      <c r="Z182" s="12"/>
    </row>
    <row r="183" spans="1:26" x14ac:dyDescent="0.2">
      <c r="Y183" s="12"/>
      <c r="Z183" s="12"/>
    </row>
    <row r="184" spans="1:26" s="14" customFormat="1" x14ac:dyDescent="0.2">
      <c r="C184" s="4"/>
      <c r="Y184" s="12"/>
      <c r="Z184" s="12"/>
    </row>
    <row r="185" spans="1:26" s="2" customFormat="1" x14ac:dyDescent="0.2">
      <c r="B185" s="9"/>
      <c r="C185" s="5"/>
      <c r="D185" s="11"/>
      <c r="E185" s="7"/>
      <c r="F185" s="8"/>
      <c r="G185" s="7"/>
      <c r="H185" s="8"/>
      <c r="I185" s="7"/>
      <c r="J185" s="8"/>
      <c r="K185" s="7"/>
      <c r="L185" s="8"/>
      <c r="M185" s="7"/>
      <c r="N185" s="12"/>
      <c r="O185" s="12"/>
      <c r="P185" s="13"/>
      <c r="Q185" s="13"/>
      <c r="R185" s="13"/>
      <c r="T185" s="10"/>
      <c r="U185" s="7"/>
      <c r="V185" s="16"/>
      <c r="W185" s="7"/>
      <c r="Y185" s="12"/>
      <c r="Z185" s="12"/>
    </row>
    <row r="186" spans="1:26" s="2" customFormat="1" x14ac:dyDescent="0.2">
      <c r="B186" s="9"/>
      <c r="C186" s="5"/>
      <c r="D186" s="11"/>
      <c r="E186" s="7"/>
      <c r="F186" s="8"/>
      <c r="G186" s="7"/>
      <c r="H186" s="8"/>
      <c r="I186" s="7"/>
      <c r="J186" s="8"/>
      <c r="K186" s="7"/>
      <c r="L186" s="8"/>
      <c r="M186" s="7"/>
      <c r="N186" s="12"/>
      <c r="O186" s="12"/>
      <c r="P186" s="13"/>
      <c r="Q186" s="13"/>
      <c r="R186" s="13"/>
      <c r="T186" s="10"/>
      <c r="U186" s="7"/>
      <c r="V186" s="16"/>
      <c r="W186" s="7"/>
      <c r="Y186" s="12"/>
      <c r="Z186" s="12"/>
    </row>
    <row r="187" spans="1:26" s="2" customFormat="1" x14ac:dyDescent="0.2">
      <c r="B187" s="9"/>
      <c r="C187" s="5"/>
      <c r="D187" s="11"/>
      <c r="E187" s="7"/>
      <c r="F187" s="8"/>
      <c r="G187" s="7"/>
      <c r="H187" s="8"/>
      <c r="I187" s="7"/>
      <c r="J187" s="8"/>
      <c r="K187" s="7"/>
      <c r="L187" s="8"/>
      <c r="M187" s="7"/>
      <c r="N187" s="12"/>
      <c r="O187" s="12"/>
      <c r="P187" s="13"/>
      <c r="Q187" s="13"/>
      <c r="R187" s="13"/>
      <c r="T187" s="10"/>
      <c r="U187" s="7"/>
      <c r="V187" s="16"/>
      <c r="W187" s="7"/>
      <c r="Y187" s="12"/>
      <c r="Z187" s="12"/>
    </row>
    <row r="188" spans="1:26" s="2" customFormat="1" x14ac:dyDescent="0.2">
      <c r="B188" s="9"/>
      <c r="C188" s="5"/>
      <c r="D188" s="11"/>
      <c r="E188" s="7"/>
      <c r="F188" s="8"/>
      <c r="G188" s="7"/>
      <c r="H188" s="8"/>
      <c r="I188" s="7"/>
      <c r="J188" s="8"/>
      <c r="K188" s="7"/>
      <c r="L188" s="8"/>
      <c r="M188" s="7"/>
      <c r="N188" s="12"/>
      <c r="O188" s="12"/>
      <c r="P188" s="13"/>
      <c r="Q188" s="13"/>
      <c r="R188" s="13"/>
      <c r="T188" s="10"/>
      <c r="U188" s="7"/>
      <c r="V188" s="16"/>
      <c r="W188" s="7"/>
      <c r="Y188" s="12"/>
      <c r="Z188" s="12"/>
    </row>
    <row r="189" spans="1:26" s="2" customFormat="1" x14ac:dyDescent="0.2">
      <c r="B189" s="9"/>
      <c r="C189" s="5"/>
      <c r="D189" s="11"/>
      <c r="E189" s="7"/>
      <c r="F189" s="8"/>
      <c r="G189" s="7"/>
      <c r="H189" s="8"/>
      <c r="I189" s="7"/>
      <c r="J189" s="8"/>
      <c r="K189" s="7"/>
      <c r="L189" s="8"/>
      <c r="M189" s="7"/>
      <c r="N189" s="12"/>
      <c r="O189" s="12"/>
      <c r="P189" s="13"/>
      <c r="Q189" s="13"/>
      <c r="R189" s="13"/>
      <c r="T189" s="10"/>
      <c r="U189" s="7"/>
      <c r="V189" s="16"/>
      <c r="W189" s="7"/>
      <c r="Y189" s="12"/>
      <c r="Z189" s="12"/>
    </row>
    <row r="190" spans="1:26" s="2" customFormat="1" x14ac:dyDescent="0.2">
      <c r="B190" s="9"/>
      <c r="C190" s="5"/>
      <c r="D190" s="11"/>
      <c r="E190" s="7"/>
      <c r="F190" s="8"/>
      <c r="G190" s="7"/>
      <c r="H190" s="8"/>
      <c r="I190" s="7"/>
      <c r="J190" s="8"/>
      <c r="K190" s="7"/>
      <c r="L190" s="8"/>
      <c r="M190" s="7"/>
      <c r="N190" s="12"/>
      <c r="O190" s="12"/>
      <c r="P190" s="13"/>
      <c r="Q190" s="13"/>
      <c r="R190" s="13"/>
      <c r="T190" s="10"/>
      <c r="U190" s="7"/>
      <c r="V190" s="16"/>
      <c r="W190" s="7"/>
      <c r="Y190" s="12"/>
      <c r="Z190" s="12"/>
    </row>
    <row r="191" spans="1:26" s="2" customFormat="1" x14ac:dyDescent="0.2">
      <c r="B191" s="9"/>
      <c r="C191" s="5"/>
      <c r="D191" s="11"/>
      <c r="E191" s="7"/>
      <c r="F191" s="8"/>
      <c r="G191" s="7"/>
      <c r="H191" s="8"/>
      <c r="I191" s="7"/>
      <c r="J191" s="8"/>
      <c r="K191" s="7"/>
      <c r="L191" s="8"/>
      <c r="M191" s="7"/>
      <c r="N191" s="12"/>
      <c r="O191" s="12"/>
      <c r="P191" s="13"/>
      <c r="Q191" s="13"/>
      <c r="R191" s="13"/>
      <c r="T191" s="10"/>
      <c r="U191" s="7"/>
      <c r="V191" s="16"/>
      <c r="W191" s="7"/>
      <c r="Y191" s="12"/>
      <c r="Z191" s="12"/>
    </row>
    <row r="192" spans="1:26" s="2" customFormat="1" x14ac:dyDescent="0.2">
      <c r="B192" s="9"/>
      <c r="C192" s="5"/>
      <c r="D192" s="11"/>
      <c r="E192" s="7"/>
      <c r="F192" s="8"/>
      <c r="G192" s="7"/>
      <c r="H192" s="8"/>
      <c r="I192" s="7"/>
      <c r="J192" s="8"/>
      <c r="K192" s="7"/>
      <c r="L192" s="8"/>
      <c r="M192" s="7"/>
      <c r="N192" s="12"/>
      <c r="O192" s="12"/>
      <c r="P192" s="13"/>
      <c r="Q192" s="13"/>
      <c r="R192" s="13"/>
      <c r="T192" s="10"/>
      <c r="U192" s="7"/>
      <c r="V192" s="16"/>
      <c r="W192" s="7"/>
      <c r="Y192" s="12"/>
      <c r="Z192" s="12"/>
    </row>
    <row r="193" spans="1:26" s="2" customFormat="1" x14ac:dyDescent="0.2">
      <c r="B193" s="9"/>
      <c r="C193" s="5"/>
      <c r="D193" s="11"/>
      <c r="E193" s="7"/>
      <c r="F193" s="8"/>
      <c r="G193" s="7"/>
      <c r="H193" s="8"/>
      <c r="I193" s="7"/>
      <c r="J193" s="8"/>
      <c r="K193" s="7"/>
      <c r="L193" s="12"/>
      <c r="M193" s="12"/>
      <c r="N193" s="12"/>
      <c r="O193" s="12"/>
      <c r="P193" s="13"/>
      <c r="Q193" s="13"/>
      <c r="R193" s="13"/>
      <c r="T193" s="10"/>
      <c r="U193" s="7"/>
      <c r="V193" s="16"/>
      <c r="W193" s="7"/>
      <c r="Y193" s="12"/>
      <c r="Z193" s="12"/>
    </row>
    <row r="194" spans="1:26" s="2" customFormat="1" x14ac:dyDescent="0.2">
      <c r="B194" s="9"/>
      <c r="C194" s="5"/>
      <c r="D194" s="11"/>
      <c r="E194" s="7"/>
      <c r="F194" s="8"/>
      <c r="G194" s="7"/>
      <c r="H194" s="8"/>
      <c r="I194" s="7"/>
      <c r="J194" s="8"/>
      <c r="K194" s="7"/>
      <c r="L194" s="8"/>
      <c r="M194" s="7"/>
      <c r="N194" s="12"/>
      <c r="O194" s="12"/>
      <c r="P194" s="13"/>
      <c r="Q194" s="13"/>
      <c r="R194" s="13"/>
      <c r="T194" s="10"/>
      <c r="U194" s="7"/>
      <c r="V194" s="16"/>
      <c r="W194" s="7"/>
      <c r="Y194" s="12"/>
      <c r="Z194" s="12"/>
    </row>
    <row r="195" spans="1:26" s="2" customFormat="1" x14ac:dyDescent="0.2">
      <c r="B195" s="9"/>
      <c r="C195" s="5"/>
      <c r="D195" s="11"/>
      <c r="E195" s="7"/>
      <c r="F195" s="8"/>
      <c r="G195" s="7"/>
      <c r="H195" s="8"/>
      <c r="I195" s="7"/>
      <c r="J195" s="12"/>
      <c r="K195" s="12"/>
      <c r="L195" s="12"/>
      <c r="M195" s="12"/>
      <c r="N195" s="12"/>
      <c r="O195" s="12"/>
      <c r="P195" s="13"/>
      <c r="Q195" s="13"/>
      <c r="R195" s="13"/>
      <c r="T195" s="12"/>
      <c r="U195" s="12"/>
      <c r="V195" s="16"/>
      <c r="W195" s="7"/>
      <c r="Y195" s="12"/>
      <c r="Z195" s="12"/>
    </row>
    <row r="196" spans="1:26" s="2" customFormat="1" x14ac:dyDescent="0.2">
      <c r="B196" s="9"/>
      <c r="C196" s="5"/>
      <c r="D196" s="11"/>
      <c r="E196" s="7"/>
      <c r="F196" s="8"/>
      <c r="G196" s="7"/>
      <c r="H196" s="8"/>
      <c r="I196" s="7"/>
      <c r="J196" s="8"/>
      <c r="K196" s="7"/>
      <c r="L196" s="8"/>
      <c r="M196" s="7"/>
      <c r="N196" s="12"/>
      <c r="O196" s="12"/>
      <c r="P196" s="13"/>
      <c r="Q196" s="13"/>
      <c r="R196" s="13"/>
      <c r="T196" s="10"/>
      <c r="U196" s="7"/>
      <c r="V196" s="16"/>
      <c r="W196" s="7"/>
      <c r="Y196" s="12"/>
      <c r="Z196" s="12"/>
    </row>
    <row r="197" spans="1:26" x14ac:dyDescent="0.2">
      <c r="A197" s="2"/>
      <c r="B197" s="9"/>
      <c r="C197" s="5"/>
      <c r="D197" s="11"/>
      <c r="E197" s="7"/>
      <c r="F197" s="8"/>
      <c r="G197" s="7"/>
      <c r="H197" s="8"/>
      <c r="I197" s="7"/>
      <c r="J197" s="8"/>
      <c r="K197" s="7"/>
      <c r="L197" s="8"/>
      <c r="M197" s="7"/>
      <c r="N197" s="12"/>
      <c r="O197" s="12"/>
      <c r="P197" s="13"/>
      <c r="Q197" s="13"/>
      <c r="R197" s="13"/>
      <c r="S197" s="2"/>
      <c r="T197" s="10"/>
      <c r="U197" s="7"/>
      <c r="V197" s="16"/>
      <c r="W197" s="7"/>
      <c r="Y197" s="12"/>
      <c r="Z197" s="12"/>
    </row>
    <row r="198" spans="1:26" x14ac:dyDescent="0.2">
      <c r="A198" s="2"/>
      <c r="B198" s="9"/>
      <c r="D198" s="11"/>
      <c r="E198" s="7"/>
      <c r="F198" s="8"/>
      <c r="G198" s="7"/>
      <c r="H198" s="8"/>
      <c r="I198" s="7"/>
      <c r="J198" s="8"/>
      <c r="K198" s="7"/>
      <c r="L198" s="8"/>
      <c r="M198" s="7"/>
      <c r="N198" s="11"/>
      <c r="O198" s="7"/>
      <c r="P198" s="13"/>
      <c r="Q198" s="13"/>
      <c r="R198" s="13"/>
      <c r="S198" s="2"/>
      <c r="T198" s="10"/>
      <c r="U198" s="7"/>
      <c r="V198" s="16"/>
      <c r="W198" s="7"/>
    </row>
    <row r="199" spans="1:26" x14ac:dyDescent="0.2">
      <c r="A199" s="2"/>
      <c r="B199" s="9"/>
      <c r="D199" s="11"/>
      <c r="E199" s="7"/>
      <c r="F199" s="8"/>
      <c r="G199" s="7"/>
      <c r="H199" s="8"/>
      <c r="I199" s="7"/>
      <c r="J199" s="8"/>
      <c r="K199" s="7"/>
      <c r="L199" s="8"/>
      <c r="M199" s="7"/>
      <c r="N199" s="11"/>
      <c r="O199" s="7"/>
      <c r="P199" s="13"/>
      <c r="Q199" s="13"/>
      <c r="R199" s="13"/>
      <c r="S199" s="2"/>
      <c r="T199" s="10"/>
      <c r="U199" s="7"/>
      <c r="V199" s="16"/>
      <c r="W19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4 - Ar-Ar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2020-10-21T09:06:55Z</dcterms:modified>
</cp:coreProperties>
</file>